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7\Estados Financieros\Sitio Web\"/>
    </mc:Choice>
  </mc:AlternateContent>
  <bookViews>
    <workbookView xWindow="-15" yWindow="4275" windowWidth="15330" windowHeight="3900" tabRatio="853" firstSheet="1" activeTab="1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  <externalReference r:id="rId10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</definedNames>
  <calcPr calcId="152511"/>
</workbook>
</file>

<file path=xl/sharedStrings.xml><?xml version="1.0" encoding="utf-8"?>
<sst xmlns="http://schemas.openxmlformats.org/spreadsheetml/2006/main" count="185" uniqueCount="114">
  <si>
    <t>%</t>
  </si>
  <si>
    <t>$</t>
  </si>
  <si>
    <t>EcoRiles S.A.</t>
  </si>
  <si>
    <t>Aguas del Maipo S.A.</t>
  </si>
  <si>
    <t>% Var.</t>
  </si>
  <si>
    <t>EBITDA</t>
  </si>
  <si>
    <t>Total</t>
  </si>
  <si>
    <t>Var. %</t>
  </si>
  <si>
    <t> Total</t>
  </si>
  <si>
    <t xml:space="preserve">          % Var.</t>
  </si>
  <si>
    <t xml:space="preserve">  2016 - 2015</t>
  </si>
  <si>
    <t xml:space="preserve">Anam S.A. </t>
  </si>
  <si>
    <t>Gestión y Servicios S.A.</t>
  </si>
  <si>
    <t>(M$)</t>
  </si>
  <si>
    <t>2016 - 2015</t>
  </si>
  <si>
    <t>Inversiones Aguas Metropolitanas S.A.</t>
  </si>
  <si>
    <t>&lt;(200%)</t>
  </si>
  <si>
    <t>Accumulated Results</t>
  </si>
  <si>
    <t>Revenues</t>
  </si>
  <si>
    <t>Operating Costs &amp; Expenses</t>
  </si>
  <si>
    <t>D&amp;A</t>
  </si>
  <si>
    <t>Operating Income (EBIT)</t>
  </si>
  <si>
    <t>Other Gains</t>
  </si>
  <si>
    <t>Financial Result*</t>
  </si>
  <si>
    <t>Tax Expenses</t>
  </si>
  <si>
    <t>Net Income</t>
  </si>
  <si>
    <t>Income  Statement (CLP$ thousands)</t>
  </si>
  <si>
    <t>Dec. 16</t>
  </si>
  <si>
    <t>Dec. 15</t>
  </si>
  <si>
    <t>Consolidated Revenue Analysis</t>
  </si>
  <si>
    <t>Potable Water</t>
  </si>
  <si>
    <t>Sewage</t>
  </si>
  <si>
    <t>Other Regulated Revenue</t>
  </si>
  <si>
    <t>Non-Regulated Revenue</t>
  </si>
  <si>
    <t xml:space="preserve">         Dec. 16</t>
  </si>
  <si>
    <t xml:space="preserve">         Dec. 15</t>
  </si>
  <si>
    <t>Variation</t>
  </si>
  <si>
    <t>Sales</t>
  </si>
  <si>
    <t>Participation</t>
  </si>
  <si>
    <t>CLP Th$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</si>
  <si>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 xml:space="preserve">) </t>
    </r>
  </si>
  <si>
    <t xml:space="preserve">Potable Water </t>
  </si>
  <si>
    <t>Sewage Collection</t>
  </si>
  <si>
    <t>Sewage Treatment &amp; Disposal</t>
  </si>
  <si>
    <t>Interconnections *</t>
  </si>
  <si>
    <t>Clients</t>
  </si>
  <si>
    <t>Difference</t>
  </si>
  <si>
    <t>Non-Sanitation Services</t>
  </si>
  <si>
    <t>Non-regulated, non-sanitation products</t>
  </si>
  <si>
    <t>Accumulated Results, Water Segment</t>
  </si>
  <si>
    <t>Income Statement  (CLP$ thousands)</t>
  </si>
  <si>
    <t>External Revenues</t>
  </si>
  <si>
    <t>Revenues Between Segments</t>
  </si>
  <si>
    <t>Operation Costs and Expenses</t>
  </si>
  <si>
    <t>Depreciation &amp; Amortization</t>
  </si>
  <si>
    <t xml:space="preserve">Accumulated Results, Non Water Segment </t>
  </si>
  <si>
    <t>4Q16</t>
  </si>
  <si>
    <t>4Q15</t>
  </si>
  <si>
    <t>4Q16 – 4Q15</t>
  </si>
  <si>
    <t>Income  Statement 
(CLP$ thousands)</t>
  </si>
  <si>
    <t>Consolidated Quarterly Results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</si>
  <si>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</si>
  <si>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</si>
  <si>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</si>
  <si>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</si>
  <si>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</si>
  <si>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</si>
  <si>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</si>
  <si>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</si>
  <si>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</si>
  <si>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</si>
  <si>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</si>
  <si>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</si>
  <si>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Investments (CLP Th$) </t>
  </si>
  <si>
    <t>Expansion of the Mapocho-Trebal Waste Water Treatment Plant</t>
  </si>
  <si>
    <t>Sewerage Network Renovation</t>
  </si>
  <si>
    <t>Starter and Meter Renewal</t>
  </si>
  <si>
    <t>Service Modifications due to Works on Vespucio- Kennedy</t>
  </si>
  <si>
    <t>Potable Water Network Renovation</t>
  </si>
  <si>
    <t>Chamisero Potable Water Treatment Plant</t>
  </si>
  <si>
    <t>San Antonio Potable Water Treatment Plant</t>
  </si>
  <si>
    <t>Dec-16</t>
  </si>
  <si>
    <t>Capital CLP Th.$</t>
  </si>
  <si>
    <t> Currency</t>
  </si>
  <si>
    <t>1 - 12 months</t>
  </si>
  <si>
    <t>1 - 3 years</t>
  </si>
  <si>
    <t>3 - 5 years</t>
  </si>
  <si>
    <t>more than 5 years</t>
  </si>
  <si>
    <t>Promissory Notes</t>
  </si>
  <si>
    <t>Bonds</t>
  </si>
  <si>
    <t>Bank Debt</t>
  </si>
  <si>
    <t>Composition By Instrument</t>
  </si>
  <si>
    <t>Composition by Interest Rate</t>
  </si>
  <si>
    <t>Cash Flow Statement (CLP$ Th.)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</si>
  <si>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</si>
  <si>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</si>
  <si>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</si>
  <si>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</si>
  <si>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</si>
  <si>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</si>
  <si>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</si>
  <si>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</si>
  <si>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</si>
  <si>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</si>
  <si>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</si>
  <si>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</si>
  <si>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</si>
  <si>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</si>
  <si>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</si>
  <si>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</si>
  <si>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</si>
  <si>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Dividend Yield*</t>
  </si>
  <si>
    <t>times</t>
  </si>
  <si>
    <t>CLP$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</si>
</sst>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0_);_(* \(#,##0.00\);_(* &quot;-&quot;??_);_(@_)"/>
    <numFmt numFmtId="165" formatCode="_-* #,##0.00\ _€_-;\-* #,##0.00\ _€_-;_-* &quot;-&quot;??\ _€_-;_-@_-"/>
    <numFmt numFmtId="167" formatCode="##,##0;\(##,##0\)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83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b/>
      <sz val="10"/>
      <name val="Times New Roman"/>
      <family val="1"/>
    </font>
    <font>
      <b/>
      <sz val="10"/>
      <color rgb="FF002060"/>
      <name val="Arial"/>
      <family val="2"/>
    </font>
    <font>
      <sz val="8"/>
      <name val="Arial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000080"/>
      <name val="Times New Roman"/>
      <family val="1"/>
    </font>
    <font>
      <b/>
      <sz val="10"/>
      <color rgb="FFFF0000"/>
      <name val="Arial"/>
      <family val="2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70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  <xf numFmtId="9" fontId="7" fillId="0" borderId="0" applyFont="0" applyFill="0" applyBorder="0" applyAlignment="0" applyProtection="0"/>
    <xf numFmtId="0" fontId="78" fillId="61" borderId="0"/>
    <xf numFmtId="4" fontId="1" fillId="15" borderId="13" applyNumberFormat="0" applyProtection="0">
      <alignment horizontal="left" vertical="center" indent="1"/>
    </xf>
    <xf numFmtId="4" fontId="1" fillId="15" borderId="13" applyNumberFormat="0" applyProtection="0">
      <alignment horizontal="left" vertical="center" indent="1"/>
    </xf>
  </cellStyleXfs>
  <cellXfs count="90">
    <xf numFmtId="0" fontId="0" fillId="0" borderId="0" xfId="0"/>
    <xf numFmtId="0" fontId="31" fillId="0" borderId="0" xfId="0" applyFont="1"/>
    <xf numFmtId="167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0" fontId="66" fillId="0" borderId="0" xfId="0" applyFont="1"/>
    <xf numFmtId="0" fontId="66" fillId="0" borderId="25" xfId="0" applyFont="1" applyBorder="1"/>
    <xf numFmtId="0" fontId="67" fillId="0" borderId="0" xfId="0" applyFont="1" applyAlignment="1">
      <alignment horizontal="center"/>
    </xf>
    <xf numFmtId="10" fontId="67" fillId="0" borderId="0" xfId="0" applyNumberFormat="1" applyFont="1" applyAlignment="1">
      <alignment horizontal="right"/>
    </xf>
    <xf numFmtId="0" fontId="67" fillId="0" borderId="25" xfId="0" applyFont="1" applyBorder="1" applyAlignment="1">
      <alignment horizontal="center"/>
    </xf>
    <xf numFmtId="0" fontId="69" fillId="0" borderId="0" xfId="0" applyFont="1"/>
    <xf numFmtId="0" fontId="71" fillId="0" borderId="0" xfId="0" applyFont="1" applyAlignment="1">
      <alignment horizontal="left" indent="2"/>
    </xf>
    <xf numFmtId="0" fontId="72" fillId="0" borderId="0" xfId="0" applyFont="1"/>
    <xf numFmtId="0" fontId="67" fillId="0" borderId="0" xfId="0" applyFont="1"/>
    <xf numFmtId="0" fontId="71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25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71" fillId="0" borderId="0" xfId="1697" applyFont="1" applyAlignment="1">
      <alignment horizontal="left" indent="2"/>
    </xf>
    <xf numFmtId="0" fontId="69" fillId="0" borderId="0" xfId="0" applyFont="1" applyFill="1"/>
    <xf numFmtId="0" fontId="74" fillId="0" borderId="0" xfId="0" applyFont="1"/>
    <xf numFmtId="0" fontId="69" fillId="0" borderId="0" xfId="0" applyFont="1" applyAlignment="1">
      <alignment vertical="center"/>
    </xf>
    <xf numFmtId="0" fontId="75" fillId="0" borderId="0" xfId="0" applyFont="1"/>
    <xf numFmtId="0" fontId="70" fillId="0" borderId="0" xfId="0" applyFont="1"/>
    <xf numFmtId="3" fontId="69" fillId="0" borderId="0" xfId="0" applyNumberFormat="1" applyFont="1"/>
    <xf numFmtId="0" fontId="69" fillId="0" borderId="0" xfId="1697" applyFont="1"/>
    <xf numFmtId="0" fontId="69" fillId="0" borderId="0" xfId="1697" applyFont="1" applyFill="1"/>
    <xf numFmtId="0" fontId="69" fillId="0" borderId="0" xfId="1697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0" fillId="0" borderId="0" xfId="0" applyNumberFormat="1" applyFont="1"/>
    <xf numFmtId="9" fontId="70" fillId="0" borderId="0" xfId="949" applyFont="1"/>
    <xf numFmtId="3" fontId="69" fillId="0" borderId="0" xfId="1697" applyNumberFormat="1" applyFont="1" applyAlignment="1">
      <alignment vertical="center"/>
    </xf>
    <xf numFmtId="0" fontId="66" fillId="0" borderId="29" xfId="0" applyFont="1" applyBorder="1" applyAlignment="1">
      <alignment vertical="center"/>
    </xf>
    <xf numFmtId="0" fontId="66" fillId="0" borderId="29" xfId="0" applyFont="1" applyBorder="1" applyAlignment="1">
      <alignment horizontal="center" vertical="center"/>
    </xf>
    <xf numFmtId="3" fontId="69" fillId="0" borderId="0" xfId="0" applyNumberFormat="1" applyFont="1" applyAlignment="1">
      <alignment vertical="center"/>
    </xf>
    <xf numFmtId="0" fontId="66" fillId="0" borderId="25" xfId="0" applyFont="1" applyBorder="1" applyAlignment="1">
      <alignment horizontal="center" vertical="center"/>
    </xf>
    <xf numFmtId="3" fontId="67" fillId="0" borderId="25" xfId="0" applyNumberFormat="1" applyFont="1" applyBorder="1" applyAlignment="1">
      <alignment horizontal="right" vertical="center"/>
    </xf>
    <xf numFmtId="0" fontId="72" fillId="0" borderId="0" xfId="0" applyFont="1"/>
    <xf numFmtId="173" fontId="69" fillId="0" borderId="0" xfId="828" applyNumberFormat="1" applyFont="1" applyAlignment="1">
      <alignment vertical="center"/>
    </xf>
    <xf numFmtId="0" fontId="76" fillId="0" borderId="0" xfId="0" applyFont="1"/>
    <xf numFmtId="9" fontId="77" fillId="0" borderId="0" xfId="949" applyFont="1"/>
    <xf numFmtId="174" fontId="67" fillId="0" borderId="0" xfId="0" applyNumberFormat="1" applyFont="1" applyAlignment="1">
      <alignment horizontal="right" vertical="center"/>
    </xf>
    <xf numFmtId="174" fontId="66" fillId="0" borderId="0" xfId="0" applyNumberFormat="1" applyFont="1" applyAlignment="1">
      <alignment horizontal="right" vertical="center"/>
    </xf>
    <xf numFmtId="174" fontId="67" fillId="0" borderId="27" xfId="0" applyNumberFormat="1" applyFont="1" applyBorder="1" applyAlignment="1">
      <alignment horizontal="right" vertical="center"/>
    </xf>
    <xf numFmtId="174" fontId="67" fillId="0" borderId="0" xfId="0" applyNumberFormat="1" applyFont="1" applyAlignment="1">
      <alignment horizontal="right"/>
    </xf>
    <xf numFmtId="174" fontId="66" fillId="0" borderId="0" xfId="0" applyNumberFormat="1" applyFont="1" applyAlignment="1">
      <alignment horizontal="right"/>
    </xf>
    <xf numFmtId="175" fontId="67" fillId="0" borderId="0" xfId="0" applyNumberFormat="1" applyFont="1" applyAlignment="1">
      <alignment horizontal="right" vertical="center"/>
    </xf>
    <xf numFmtId="175" fontId="66" fillId="0" borderId="0" xfId="0" applyNumberFormat="1" applyFont="1" applyAlignment="1">
      <alignment horizontal="right" vertical="center"/>
    </xf>
    <xf numFmtId="175" fontId="67" fillId="0" borderId="27" xfId="0" applyNumberFormat="1" applyFont="1" applyBorder="1" applyAlignment="1">
      <alignment horizontal="right" vertical="center"/>
    </xf>
    <xf numFmtId="175" fontId="72" fillId="0" borderId="0" xfId="0" applyNumberFormat="1" applyFont="1"/>
    <xf numFmtId="175" fontId="67" fillId="0" borderId="0" xfId="0" applyNumberFormat="1" applyFont="1" applyFill="1" applyAlignment="1">
      <alignment horizontal="center"/>
    </xf>
    <xf numFmtId="175" fontId="67" fillId="0" borderId="0" xfId="0" applyNumberFormat="1" applyFont="1" applyAlignment="1">
      <alignment horizontal="center"/>
    </xf>
    <xf numFmtId="175" fontId="66" fillId="0" borderId="0" xfId="0" applyNumberFormat="1" applyFont="1" applyAlignment="1">
      <alignment horizontal="center"/>
    </xf>
    <xf numFmtId="174" fontId="69" fillId="0" borderId="0" xfId="0" applyNumberFormat="1" applyFont="1"/>
    <xf numFmtId="2" fontId="67" fillId="0" borderId="0" xfId="0" applyNumberFormat="1" applyFont="1" applyAlignment="1">
      <alignment horizontal="right"/>
    </xf>
    <xf numFmtId="2" fontId="72" fillId="0" borderId="0" xfId="0" applyNumberFormat="1" applyFont="1"/>
    <xf numFmtId="2" fontId="67" fillId="0" borderId="0" xfId="0" applyNumberFormat="1" applyFont="1" applyAlignment="1">
      <alignment horizontal="right" vertical="center"/>
    </xf>
    <xf numFmtId="3" fontId="67" fillId="0" borderId="27" xfId="0" applyNumberFormat="1" applyFont="1" applyBorder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3" fontId="66" fillId="0" borderId="0" xfId="0" applyNumberFormat="1" applyFont="1"/>
    <xf numFmtId="0" fontId="77" fillId="0" borderId="0" xfId="0" applyFont="1"/>
    <xf numFmtId="174" fontId="0" fillId="0" borderId="0" xfId="0" applyNumberFormat="1"/>
    <xf numFmtId="0" fontId="0" fillId="0" borderId="0" xfId="0" applyAlignment="1">
      <alignment horizontal="left"/>
    </xf>
    <xf numFmtId="174" fontId="66" fillId="0" borderId="0" xfId="0" applyNumberFormat="1" applyFont="1" applyFill="1" applyAlignment="1">
      <alignment horizontal="right" vertical="center"/>
    </xf>
    <xf numFmtId="174" fontId="69" fillId="0" borderId="0" xfId="0" applyNumberFormat="1" applyFont="1" applyAlignment="1">
      <alignment vertical="center"/>
    </xf>
    <xf numFmtId="175" fontId="67" fillId="0" borderId="0" xfId="0" applyNumberFormat="1" applyFont="1" applyFill="1" applyAlignment="1">
      <alignment horizontal="right" vertical="center"/>
    </xf>
    <xf numFmtId="0" fontId="72" fillId="0" borderId="0" xfId="0" applyFont="1" applyFill="1"/>
    <xf numFmtId="174" fontId="67" fillId="0" borderId="0" xfId="0" applyNumberFormat="1" applyFont="1" applyFill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7" fillId="0" borderId="0" xfId="0" applyFont="1" applyAlignment="1">
      <alignment horizontal="right"/>
    </xf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79" fillId="0" borderId="0" xfId="0" applyFont="1" applyAlignment="1">
      <alignment vertical="center"/>
    </xf>
    <xf numFmtId="0" fontId="67" fillId="0" borderId="25" xfId="0" applyFont="1" applyBorder="1" applyAlignment="1">
      <alignment vertical="center" wrapText="1"/>
    </xf>
    <xf numFmtId="0" fontId="70" fillId="0" borderId="0" xfId="0" applyFont="1" applyAlignment="1">
      <alignment horizontal="left" vertical="center" indent="2"/>
    </xf>
    <xf numFmtId="0" fontId="80" fillId="0" borderId="0" xfId="0" applyFont="1" applyAlignment="1">
      <alignment horizontal="left" vertical="center" indent="2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</cellXfs>
  <cellStyles count="1702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19" xfId="1699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12" xfId="1700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12" xfId="1701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8723418313969495"/>
                  <c:y val="0.218690944881889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24708624708624"/>
                      <c:h val="0.2399074074074074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'[2]Aguas Andinas Consolidado Tabla'!$B$13:$B$15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cat>
          <c:val>
            <c:numRef>
              <c:f>'[2]Aguas Andinas Consolidado Tabla'!$C$13:$C$15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3</xdr:col>
      <xdr:colOff>742950</xdr:colOff>
      <xdr:row>29</xdr:row>
      <xdr:rowOff>76200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447675</xdr:colOff>
      <xdr:row>15</xdr:row>
      <xdr:rowOff>104775</xdr:rowOff>
    </xdr:from>
    <xdr:ext cx="228600" cy="295275"/>
    <xdr:sp macro="" textlink="">
      <xdr:nvSpPr>
        <xdr:cNvPr id="6147" name="Text Box 102"/>
        <xdr:cNvSpPr txBox="1">
          <a:spLocks noChangeArrowheads="1"/>
        </xdr:cNvSpPr>
      </xdr:nvSpPr>
      <xdr:spPr bwMode="auto">
        <a:xfrm>
          <a:off x="3190875" y="2962275"/>
          <a:ext cx="228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s-CL" sz="1200" b="1" i="0" u="none" strike="noStrike" baseline="0">
              <a:solidFill>
                <a:srgbClr val="00008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 editAs="oneCell">
    <xdr:from>
      <xdr:col>1</xdr:col>
      <xdr:colOff>0</xdr:colOff>
      <xdr:row>11</xdr:row>
      <xdr:rowOff>0</xdr:rowOff>
    </xdr:from>
    <xdr:to>
      <xdr:col>3</xdr:col>
      <xdr:colOff>743948</xdr:colOff>
      <xdr:row>25</xdr:row>
      <xdr:rowOff>76438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2095500"/>
          <a:ext cx="2725148" cy="274343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8</xdr:col>
      <xdr:colOff>181973</xdr:colOff>
      <xdr:row>25</xdr:row>
      <xdr:rowOff>76438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38650" y="2095500"/>
          <a:ext cx="2725148" cy="27434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6\12%20Diciembre%202016\An&#225;lisis%20Razonado\Respaldos\Aguas%20Andinas%20Consolidado_Tablas%20An&#225;lisis%20Razonado_Septiembre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uas%20Andinas%20Consolidado%20Tab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Tabla"/>
      <sheetName val="Aguas Andinas Consolidado (M$)"/>
    </sheetNames>
    <sheetDataSet>
      <sheetData sheetId="0" refreshError="1"/>
      <sheetData sheetId="1">
        <row r="13">
          <cell r="B13" t="str">
            <v>AFRs</v>
          </cell>
          <cell r="C13">
            <v>0.22590979194282118</v>
          </cell>
          <cell r="F13" t="str">
            <v>Fija</v>
          </cell>
          <cell r="G13">
            <v>0.88822075230022013</v>
          </cell>
        </row>
        <row r="14">
          <cell r="B14" t="str">
            <v>Bonos</v>
          </cell>
          <cell r="C14">
            <v>0.66231096035739889</v>
          </cell>
          <cell r="F14" t="str">
            <v>Variable</v>
          </cell>
          <cell r="G14">
            <v>0.11177924769977994</v>
          </cell>
        </row>
        <row r="15">
          <cell r="B15" t="str">
            <v>Préstamos Bancarios</v>
          </cell>
          <cell r="C15">
            <v>0.11177924769977994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Tabl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tabSelected="1" workbookViewId="0">
      <selection activeCell="C37" sqref="C37:D37"/>
    </sheetView>
  </sheetViews>
  <sheetFormatPr baseColWidth="10" defaultRowHeight="15" customHeight="1"/>
  <cols>
    <col min="1" max="1" width="4" style="10" customWidth="1"/>
    <col min="2" max="2" width="44.85546875" style="10" bestFit="1" customWidth="1"/>
    <col min="3" max="4" width="12.7109375" style="10" customWidth="1"/>
    <col min="5" max="5" width="15.5703125" style="10" customWidth="1"/>
    <col min="6" max="9" width="11.42578125" style="10"/>
    <col min="10" max="10" width="14.140625" style="10" bestFit="1" customWidth="1"/>
    <col min="11" max="16384" width="11.42578125" style="10"/>
  </cols>
  <sheetData>
    <row r="1" spans="1:10" ht="15" customHeight="1">
      <c r="A1" s="11" t="s">
        <v>17</v>
      </c>
    </row>
    <row r="3" spans="1:10" s="24" customFormat="1" ht="15" customHeight="1" thickBot="1">
      <c r="B3" s="19" t="s">
        <v>26</v>
      </c>
      <c r="C3" s="75" t="s">
        <v>27</v>
      </c>
      <c r="D3" s="75" t="s">
        <v>28</v>
      </c>
      <c r="E3" s="42" t="s">
        <v>9</v>
      </c>
      <c r="F3" s="12"/>
      <c r="G3" s="42" t="s">
        <v>10</v>
      </c>
    </row>
    <row r="4" spans="1:10" ht="15" customHeight="1">
      <c r="B4" s="15" t="s">
        <v>18</v>
      </c>
      <c r="C4" s="48">
        <v>491998470</v>
      </c>
      <c r="D4" s="48">
        <v>473397244</v>
      </c>
      <c r="E4" s="53">
        <v>3.9E-2</v>
      </c>
      <c r="F4" s="12"/>
      <c r="G4" s="48">
        <v>18601226</v>
      </c>
    </row>
    <row r="5" spans="1:10" s="26" customFormat="1" ht="15" customHeight="1">
      <c r="B5" s="15" t="s">
        <v>19</v>
      </c>
      <c r="C5" s="48">
        <v>-201647544</v>
      </c>
      <c r="D5" s="48">
        <v>-191956625</v>
      </c>
      <c r="E5" s="53">
        <v>0.05</v>
      </c>
      <c r="F5" s="12"/>
      <c r="G5" s="48">
        <v>-9690919</v>
      </c>
    </row>
    <row r="6" spans="1:10" s="26" customFormat="1" ht="15" customHeight="1">
      <c r="B6" s="82" t="s">
        <v>5</v>
      </c>
      <c r="C6" s="49">
        <v>290350926</v>
      </c>
      <c r="D6" s="49">
        <v>281440619</v>
      </c>
      <c r="E6" s="54">
        <v>3.2000000000000001E-2</v>
      </c>
      <c r="F6" s="46"/>
      <c r="G6" s="49">
        <v>8910307</v>
      </c>
      <c r="J6" s="45"/>
    </row>
    <row r="7" spans="1:10" s="26" customFormat="1" ht="15" customHeight="1">
      <c r="B7" s="15" t="s">
        <v>20</v>
      </c>
      <c r="C7" s="48">
        <v>-67016783</v>
      </c>
      <c r="D7" s="48">
        <v>-68402537</v>
      </c>
      <c r="E7" s="53">
        <v>-0.02</v>
      </c>
      <c r="F7" s="12"/>
      <c r="G7" s="48">
        <v>1385754</v>
      </c>
      <c r="J7" s="45"/>
    </row>
    <row r="8" spans="1:10" s="26" customFormat="1" ht="15" customHeight="1">
      <c r="B8" s="82" t="s">
        <v>21</v>
      </c>
      <c r="C8" s="49">
        <v>223334143</v>
      </c>
      <c r="D8" s="49">
        <v>213038082</v>
      </c>
      <c r="E8" s="54">
        <v>4.8000000000000001E-2</v>
      </c>
      <c r="F8" s="46"/>
      <c r="G8" s="49">
        <v>10296061</v>
      </c>
      <c r="J8" s="45"/>
    </row>
    <row r="9" spans="1:10" s="26" customFormat="1" ht="15" customHeight="1">
      <c r="B9" s="15" t="s">
        <v>22</v>
      </c>
      <c r="C9" s="48">
        <v>14594087</v>
      </c>
      <c r="D9" s="48">
        <v>-42660</v>
      </c>
      <c r="E9" s="77" t="s">
        <v>16</v>
      </c>
      <c r="F9" s="46"/>
      <c r="G9" s="48">
        <v>14636747</v>
      </c>
      <c r="J9" s="45"/>
    </row>
    <row r="10" spans="1:10" s="26" customFormat="1" ht="15" customHeight="1">
      <c r="B10" s="15" t="s">
        <v>23</v>
      </c>
      <c r="C10" s="48">
        <v>-40789207</v>
      </c>
      <c r="D10" s="48">
        <v>-47818449</v>
      </c>
      <c r="E10" s="53">
        <v>-0.14699999999999999</v>
      </c>
      <c r="F10" s="12"/>
      <c r="G10" s="48">
        <v>7029242</v>
      </c>
    </row>
    <row r="11" spans="1:10" s="26" customFormat="1" ht="15" customHeight="1">
      <c r="B11" s="15" t="s">
        <v>24</v>
      </c>
      <c r="C11" s="48">
        <v>-43454302</v>
      </c>
      <c r="D11" s="48">
        <v>-33845906</v>
      </c>
      <c r="E11" s="53">
        <v>0.28399999999999997</v>
      </c>
      <c r="F11" s="12"/>
      <c r="G11" s="48">
        <v>-9608396</v>
      </c>
      <c r="J11" s="45"/>
    </row>
    <row r="12" spans="1:10" s="26" customFormat="1" ht="15" customHeight="1">
      <c r="B12" s="15" t="s">
        <v>25</v>
      </c>
      <c r="C12" s="49">
        <v>74289195</v>
      </c>
      <c r="D12" s="49">
        <v>63283308</v>
      </c>
      <c r="E12" s="54">
        <v>0.17399999999999999</v>
      </c>
      <c r="F12" s="46"/>
      <c r="G12" s="49">
        <v>11005887</v>
      </c>
    </row>
    <row r="13" spans="1:10" s="26" customFormat="1" ht="15" customHeight="1"/>
    <row r="14" spans="1:10" ht="15" customHeight="1">
      <c r="A14" s="11" t="s">
        <v>29</v>
      </c>
    </row>
    <row r="15" spans="1:10" s="26" customFormat="1" ht="15" customHeight="1">
      <c r="B15" s="13"/>
      <c r="C15" s="4"/>
      <c r="D15" s="4"/>
      <c r="E15" s="8"/>
      <c r="F15" s="25"/>
      <c r="G15" s="4"/>
    </row>
    <row r="16" spans="1:10" s="26" customFormat="1" ht="15" customHeight="1" thickBot="1">
      <c r="B16" s="12"/>
      <c r="C16" s="78" t="s">
        <v>34</v>
      </c>
      <c r="D16" s="78"/>
      <c r="E16" s="12"/>
      <c r="F16" s="78" t="s">
        <v>35</v>
      </c>
      <c r="G16" s="78"/>
      <c r="H16" s="12"/>
      <c r="I16" s="78" t="s">
        <v>36</v>
      </c>
      <c r="J16" s="78"/>
    </row>
    <row r="17" spans="2:13" s="26" customFormat="1" ht="15" customHeight="1">
      <c r="B17" s="12"/>
      <c r="C17" s="76" t="s">
        <v>37</v>
      </c>
      <c r="D17" s="79" t="s">
        <v>38</v>
      </c>
      <c r="E17" s="44"/>
      <c r="F17" s="76" t="s">
        <v>37</v>
      </c>
      <c r="G17" s="79" t="s">
        <v>38</v>
      </c>
      <c r="H17" s="44"/>
      <c r="I17" s="79" t="s">
        <v>39</v>
      </c>
      <c r="J17" s="79" t="s">
        <v>0</v>
      </c>
    </row>
    <row r="18" spans="2:13" s="26" customFormat="1" ht="15" customHeight="1" thickBot="1">
      <c r="B18" s="12"/>
      <c r="C18" s="75" t="s">
        <v>39</v>
      </c>
      <c r="D18" s="80"/>
      <c r="E18" s="44"/>
      <c r="F18" s="75" t="s">
        <v>39</v>
      </c>
      <c r="G18" s="80"/>
      <c r="H18" s="44"/>
      <c r="I18" s="80"/>
      <c r="J18" s="80"/>
    </row>
    <row r="19" spans="2:13" s="26" customFormat="1" ht="15" customHeight="1">
      <c r="B19" s="20" t="s">
        <v>30</v>
      </c>
      <c r="C19" s="17">
        <v>190399865</v>
      </c>
      <c r="D19" s="53">
        <v>0.38700000000000001</v>
      </c>
      <c r="E19" s="12"/>
      <c r="F19" s="17">
        <v>180937131</v>
      </c>
      <c r="G19" s="53">
        <v>0.38200000000000001</v>
      </c>
      <c r="H19" s="12"/>
      <c r="I19" s="48">
        <v>9462734</v>
      </c>
      <c r="J19" s="53">
        <v>5.1999999999999998E-2</v>
      </c>
      <c r="M19" s="41"/>
    </row>
    <row r="20" spans="2:13" s="26" customFormat="1" ht="15" customHeight="1">
      <c r="B20" s="20" t="s">
        <v>31</v>
      </c>
      <c r="C20" s="17">
        <v>235458940</v>
      </c>
      <c r="D20" s="53">
        <v>0.47899999999999998</v>
      </c>
      <c r="E20" s="12"/>
      <c r="F20" s="17">
        <v>220706443</v>
      </c>
      <c r="G20" s="53">
        <v>0.46600000000000003</v>
      </c>
      <c r="H20" s="12"/>
      <c r="I20" s="48">
        <v>14752497</v>
      </c>
      <c r="J20" s="53">
        <v>6.7000000000000004E-2</v>
      </c>
      <c r="M20" s="41"/>
    </row>
    <row r="21" spans="2:13" s="26" customFormat="1" ht="15" customHeight="1">
      <c r="B21" s="20" t="s">
        <v>32</v>
      </c>
      <c r="C21" s="17">
        <v>17161349</v>
      </c>
      <c r="D21" s="53">
        <v>3.4000000000000002E-2</v>
      </c>
      <c r="E21" s="12"/>
      <c r="F21" s="17">
        <v>18015314</v>
      </c>
      <c r="G21" s="53">
        <v>3.7999999999999999E-2</v>
      </c>
      <c r="H21" s="12"/>
      <c r="I21" s="48">
        <v>-853965</v>
      </c>
      <c r="J21" s="53">
        <v>-4.7E-2</v>
      </c>
      <c r="M21" s="41"/>
    </row>
    <row r="22" spans="2:13" s="26" customFormat="1" ht="15" customHeight="1" thickBot="1">
      <c r="B22" s="20" t="s">
        <v>33</v>
      </c>
      <c r="C22" s="64">
        <v>48978316</v>
      </c>
      <c r="D22" s="55">
        <v>0.1</v>
      </c>
      <c r="E22" s="12"/>
      <c r="F22" s="64">
        <v>53738356</v>
      </c>
      <c r="G22" s="55">
        <v>0.114</v>
      </c>
      <c r="H22" s="12"/>
      <c r="I22" s="50">
        <v>-4760040</v>
      </c>
      <c r="J22" s="55">
        <v>-8.8999999999999996E-2</v>
      </c>
      <c r="M22" s="41"/>
    </row>
    <row r="23" spans="2:13" s="26" customFormat="1" ht="15" customHeight="1" thickTop="1">
      <c r="B23" s="34" t="s">
        <v>6</v>
      </c>
      <c r="C23" s="49">
        <v>491998470</v>
      </c>
      <c r="D23" s="53">
        <v>1</v>
      </c>
      <c r="E23" s="12"/>
      <c r="F23" s="49">
        <v>473397244</v>
      </c>
      <c r="G23" s="53">
        <v>1.0000000000000002</v>
      </c>
      <c r="H23" s="12"/>
      <c r="I23" s="49">
        <v>18601226</v>
      </c>
      <c r="J23" s="53">
        <v>3.9E-2</v>
      </c>
      <c r="L23" s="35"/>
      <c r="M23" s="41"/>
    </row>
    <row r="24" spans="2:13" s="26" customFormat="1" ht="15" customHeight="1">
      <c r="C24" s="71"/>
      <c r="F24" s="71"/>
    </row>
    <row r="25" spans="2:13" s="26" customFormat="1" ht="15" customHeight="1" thickBot="1">
      <c r="B25" s="19" t="s">
        <v>40</v>
      </c>
      <c r="C25" s="75" t="s">
        <v>27</v>
      </c>
      <c r="D25" s="75" t="s">
        <v>28</v>
      </c>
      <c r="E25" s="75" t="s">
        <v>4</v>
      </c>
      <c r="F25" s="44"/>
      <c r="G25" s="75" t="s">
        <v>46</v>
      </c>
    </row>
    <row r="26" spans="2:13" s="26" customFormat="1" ht="15" customHeight="1">
      <c r="B26" s="20" t="s">
        <v>41</v>
      </c>
      <c r="C26" s="17">
        <v>569199</v>
      </c>
      <c r="D26" s="17">
        <v>562187</v>
      </c>
      <c r="E26" s="53">
        <v>1.2E-2</v>
      </c>
      <c r="F26" s="12"/>
      <c r="G26" s="48">
        <v>7012</v>
      </c>
      <c r="I26" s="45"/>
    </row>
    <row r="27" spans="2:13" s="26" customFormat="1" ht="15" customHeight="1">
      <c r="B27" s="20" t="s">
        <v>42</v>
      </c>
      <c r="C27" s="17">
        <v>549505</v>
      </c>
      <c r="D27" s="17">
        <v>542921</v>
      </c>
      <c r="E27" s="53">
        <v>1.2E-2</v>
      </c>
      <c r="F27" s="12"/>
      <c r="G27" s="48">
        <v>6584</v>
      </c>
      <c r="I27" s="45"/>
    </row>
    <row r="28" spans="2:13" s="26" customFormat="1" ht="15" customHeight="1">
      <c r="B28" s="20" t="s">
        <v>43</v>
      </c>
      <c r="C28" s="17">
        <v>480159</v>
      </c>
      <c r="D28" s="17">
        <v>472691</v>
      </c>
      <c r="E28" s="53">
        <v>1.6E-2</v>
      </c>
      <c r="F28" s="12"/>
      <c r="G28" s="48">
        <v>7468</v>
      </c>
      <c r="I28" s="45"/>
    </row>
    <row r="29" spans="2:13" ht="15" customHeight="1">
      <c r="B29" s="20" t="s">
        <v>44</v>
      </c>
      <c r="C29" s="17">
        <v>122251</v>
      </c>
      <c r="D29" s="17">
        <v>123603</v>
      </c>
      <c r="E29" s="53">
        <v>-1.0999999999999999E-2</v>
      </c>
      <c r="F29" s="18"/>
      <c r="G29" s="48">
        <v>-1352</v>
      </c>
    </row>
    <row r="30" spans="2:13" ht="15" customHeight="1">
      <c r="B30" s="44"/>
      <c r="C30" s="12"/>
      <c r="D30" s="44"/>
      <c r="E30" s="12"/>
      <c r="F30" s="12"/>
      <c r="G30" s="12"/>
    </row>
    <row r="31" spans="2:13" ht="15" customHeight="1" thickBot="1">
      <c r="B31" s="19" t="s">
        <v>45</v>
      </c>
      <c r="C31" s="75" t="s">
        <v>27</v>
      </c>
      <c r="D31" s="75" t="s">
        <v>28</v>
      </c>
      <c r="E31" s="75" t="s">
        <v>4</v>
      </c>
      <c r="F31" s="44"/>
      <c r="G31" s="75" t="s">
        <v>46</v>
      </c>
    </row>
    <row r="32" spans="2:13" ht="15" customHeight="1">
      <c r="B32" s="20" t="s">
        <v>41</v>
      </c>
      <c r="C32" s="17">
        <v>2213869</v>
      </c>
      <c r="D32" s="17">
        <v>2149673</v>
      </c>
      <c r="E32" s="53">
        <v>0.03</v>
      </c>
      <c r="F32" s="12"/>
      <c r="G32" s="48">
        <v>64196</v>
      </c>
    </row>
    <row r="33" spans="2:7" ht="15" customHeight="1">
      <c r="B33" s="20" t="s">
        <v>42</v>
      </c>
      <c r="C33" s="17">
        <v>2160473</v>
      </c>
      <c r="D33" s="17">
        <v>2096347</v>
      </c>
      <c r="E33" s="53">
        <v>3.1E-2</v>
      </c>
      <c r="F33" s="12"/>
      <c r="G33" s="48">
        <v>64126</v>
      </c>
    </row>
    <row r="34" spans="2:7" ht="15" customHeight="1">
      <c r="C34" s="28"/>
    </row>
    <row r="35" spans="2:7" ht="15" customHeight="1">
      <c r="B35" s="14" t="s">
        <v>47</v>
      </c>
      <c r="C35" s="28"/>
    </row>
    <row r="36" spans="2:7" ht="15" customHeight="1">
      <c r="B36" s="14"/>
      <c r="C36" s="28"/>
    </row>
    <row r="37" spans="2:7" ht="13.5" thickBot="1">
      <c r="B37" s="39" t="s">
        <v>13</v>
      </c>
      <c r="C37" s="40" t="s">
        <v>34</v>
      </c>
      <c r="D37" s="40" t="s">
        <v>35</v>
      </c>
      <c r="E37" s="40" t="s">
        <v>7</v>
      </c>
    </row>
    <row r="38" spans="2:7" ht="12.75">
      <c r="B38" s="20" t="s">
        <v>11</v>
      </c>
      <c r="C38" s="17">
        <v>3339493</v>
      </c>
      <c r="D38" s="17">
        <v>3102312</v>
      </c>
      <c r="E38" s="53">
        <v>7.5999999999999998E-2</v>
      </c>
      <c r="G38" s="29"/>
    </row>
    <row r="39" spans="2:7" s="24" customFormat="1" ht="12.75">
      <c r="B39" s="20" t="s">
        <v>2</v>
      </c>
      <c r="C39" s="17">
        <v>12341678</v>
      </c>
      <c r="D39" s="17">
        <v>12518955</v>
      </c>
      <c r="E39" s="53">
        <v>-1.4E-2</v>
      </c>
      <c r="G39" s="29"/>
    </row>
    <row r="40" spans="2:7" ht="12.75">
      <c r="B40" s="20" t="s">
        <v>12</v>
      </c>
      <c r="C40" s="17">
        <v>7408804</v>
      </c>
      <c r="D40" s="17">
        <v>9052760</v>
      </c>
      <c r="E40" s="53">
        <v>-0.182</v>
      </c>
      <c r="G40" s="29"/>
    </row>
    <row r="41" spans="2:7" ht="12.75">
      <c r="B41" s="20" t="s">
        <v>3</v>
      </c>
      <c r="C41" s="17">
        <v>-246664</v>
      </c>
      <c r="D41" s="17">
        <v>919458</v>
      </c>
      <c r="E41" s="53">
        <v>-1.268</v>
      </c>
      <c r="G41" s="29"/>
    </row>
    <row r="42" spans="2:7" ht="12.75">
      <c r="B42" s="20" t="s">
        <v>15</v>
      </c>
      <c r="C42" s="17">
        <v>-4511</v>
      </c>
      <c r="D42" s="17">
        <v>539</v>
      </c>
      <c r="E42" s="77" t="s">
        <v>16</v>
      </c>
      <c r="G42" s="29"/>
    </row>
    <row r="43" spans="2:7" ht="12.75">
      <c r="B43" s="5" t="s">
        <v>48</v>
      </c>
      <c r="C43" s="70">
        <v>22838800</v>
      </c>
      <c r="D43" s="70">
        <v>25594024</v>
      </c>
      <c r="E43" s="54">
        <v>-0.108</v>
      </c>
      <c r="F43" s="60"/>
      <c r="G43" s="29"/>
    </row>
    <row r="44" spans="2:7" ht="15" customHeight="1">
      <c r="B44" s="28"/>
      <c r="C44" s="66"/>
      <c r="D44" s="66"/>
      <c r="F44" s="60"/>
    </row>
    <row r="45" spans="2:7" ht="15" customHeight="1">
      <c r="B45" s="28"/>
      <c r="C45" s="36"/>
      <c r="D45" s="36"/>
      <c r="F45" s="60"/>
      <c r="G45" s="29"/>
    </row>
    <row r="49" spans="2:3" ht="15" customHeight="1">
      <c r="B49" s="20"/>
      <c r="C49" s="17"/>
    </row>
    <row r="50" spans="2:3" ht="15" customHeight="1">
      <c r="B50" s="20"/>
      <c r="C50" s="17"/>
    </row>
    <row r="51" spans="2:3" ht="15" customHeight="1">
      <c r="B51" s="20"/>
      <c r="C51" s="17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workbookViewId="0">
      <selection activeCell="C18" sqref="C18:D18"/>
    </sheetView>
  </sheetViews>
  <sheetFormatPr baseColWidth="10" defaultRowHeight="12.75"/>
  <cols>
    <col min="2" max="2" width="25.28515625" bestFit="1" customWidth="1"/>
    <col min="3" max="4" width="12" bestFit="1" customWidth="1"/>
    <col min="10" max="10" width="68.28515625" bestFit="1" customWidth="1"/>
    <col min="11" max="11" width="12.28515625" bestFit="1" customWidth="1"/>
  </cols>
  <sheetData>
    <row r="1" spans="2:13">
      <c r="B1" s="67" t="s">
        <v>49</v>
      </c>
    </row>
    <row r="3" spans="2:13" ht="24.75" thickBot="1">
      <c r="B3" s="83" t="s">
        <v>50</v>
      </c>
      <c r="C3" s="75" t="s">
        <v>27</v>
      </c>
      <c r="D3" s="75" t="s">
        <v>28</v>
      </c>
      <c r="E3" s="75" t="s">
        <v>4</v>
      </c>
      <c r="F3" s="44"/>
      <c r="G3" s="65" t="s">
        <v>14</v>
      </c>
    </row>
    <row r="4" spans="2:13">
      <c r="B4" s="15" t="s">
        <v>51</v>
      </c>
      <c r="C4" s="48">
        <v>469116410</v>
      </c>
      <c r="D4" s="48">
        <v>447576149</v>
      </c>
      <c r="E4" s="53">
        <v>4.8000000000000001E-2</v>
      </c>
      <c r="F4" s="44"/>
      <c r="G4" s="48">
        <v>21540261</v>
      </c>
      <c r="J4" s="69"/>
      <c r="K4" s="68"/>
      <c r="L4" s="68"/>
      <c r="M4" s="68"/>
    </row>
    <row r="5" spans="2:13">
      <c r="B5" s="15" t="s">
        <v>52</v>
      </c>
      <c r="C5" s="48">
        <v>782634</v>
      </c>
      <c r="D5" s="48">
        <v>1231979</v>
      </c>
      <c r="E5" s="53">
        <v>-0.36499999999999999</v>
      </c>
      <c r="F5" s="18"/>
      <c r="G5" s="48">
        <v>-449345</v>
      </c>
      <c r="J5" s="69"/>
      <c r="K5" s="68"/>
      <c r="L5" s="68"/>
      <c r="M5" s="68"/>
    </row>
    <row r="6" spans="2:13" ht="24">
      <c r="B6" s="15" t="s">
        <v>53</v>
      </c>
      <c r="C6" s="48">
        <v>-182018986</v>
      </c>
      <c r="D6" s="48">
        <v>-171374566</v>
      </c>
      <c r="E6" s="54">
        <v>6.2E-2</v>
      </c>
      <c r="F6" s="44"/>
      <c r="G6" s="49">
        <v>-10644420</v>
      </c>
      <c r="J6" s="69"/>
      <c r="K6" s="68"/>
      <c r="L6" s="68"/>
      <c r="M6" s="68"/>
    </row>
    <row r="7" spans="2:13">
      <c r="B7" s="82" t="s">
        <v>5</v>
      </c>
      <c r="C7" s="49">
        <v>287880058</v>
      </c>
      <c r="D7" s="49">
        <v>277433562</v>
      </c>
      <c r="E7" s="53">
        <v>3.7999999999999999E-2</v>
      </c>
      <c r="F7" s="44"/>
      <c r="G7" s="48">
        <v>10446496</v>
      </c>
      <c r="J7" s="69"/>
      <c r="K7" s="68"/>
      <c r="L7" s="68"/>
      <c r="M7" s="68"/>
    </row>
    <row r="8" spans="2:13">
      <c r="B8" s="15" t="s">
        <v>54</v>
      </c>
      <c r="C8" s="48">
        <v>-66318416</v>
      </c>
      <c r="D8" s="48">
        <v>-67805175</v>
      </c>
      <c r="E8" s="53">
        <v>-2.1999999999999999E-2</v>
      </c>
      <c r="F8" s="44"/>
      <c r="G8" s="48">
        <v>1486759</v>
      </c>
      <c r="J8" s="69"/>
      <c r="K8" s="68"/>
      <c r="L8" s="68"/>
      <c r="M8" s="68"/>
    </row>
    <row r="9" spans="2:13">
      <c r="B9" s="82" t="s">
        <v>21</v>
      </c>
      <c r="C9" s="49">
        <v>221561642</v>
      </c>
      <c r="D9" s="49">
        <v>209628387</v>
      </c>
      <c r="E9" s="54">
        <v>5.7000000000000002E-2</v>
      </c>
      <c r="F9" s="46"/>
      <c r="G9" s="49">
        <v>11933255</v>
      </c>
      <c r="J9" s="69"/>
      <c r="K9" s="68"/>
      <c r="L9" s="68"/>
      <c r="M9" s="68"/>
    </row>
    <row r="10" spans="2:13">
      <c r="B10" s="15" t="s">
        <v>22</v>
      </c>
      <c r="C10" s="48">
        <v>16728956</v>
      </c>
      <c r="D10" s="48">
        <v>-171780</v>
      </c>
      <c r="E10" s="53">
        <v>-98.385999999999996</v>
      </c>
      <c r="F10" s="18"/>
      <c r="G10" s="48">
        <v>16900736</v>
      </c>
      <c r="J10" s="69"/>
      <c r="K10" s="68"/>
      <c r="L10" s="68"/>
      <c r="M10" s="68"/>
    </row>
    <row r="11" spans="2:13">
      <c r="B11" s="15" t="s">
        <v>23</v>
      </c>
      <c r="C11" s="48">
        <v>-40937954</v>
      </c>
      <c r="D11" s="48">
        <v>-48424962</v>
      </c>
      <c r="E11" s="53">
        <v>-0.155</v>
      </c>
      <c r="F11" s="44"/>
      <c r="G11" s="48">
        <v>7487008</v>
      </c>
      <c r="J11" s="69"/>
      <c r="K11" s="68"/>
      <c r="L11" s="68"/>
      <c r="M11" s="68"/>
    </row>
    <row r="12" spans="2:13">
      <c r="B12" s="15" t="s">
        <v>24</v>
      </c>
      <c r="C12" s="48">
        <v>-43242225</v>
      </c>
      <c r="D12" s="48">
        <v>-32617825</v>
      </c>
      <c r="E12" s="53">
        <v>0.32600000000000001</v>
      </c>
      <c r="F12" s="44"/>
      <c r="G12" s="49">
        <v>-10624400</v>
      </c>
      <c r="J12" s="69"/>
      <c r="K12" s="68"/>
      <c r="L12" s="68"/>
      <c r="M12" s="68"/>
    </row>
    <row r="13" spans="2:13">
      <c r="B13" s="82" t="s">
        <v>25</v>
      </c>
      <c r="C13" s="70">
        <v>149848626</v>
      </c>
      <c r="D13" s="70">
        <v>124738107</v>
      </c>
      <c r="E13" s="72">
        <v>0.20100000000000001</v>
      </c>
      <c r="F13" s="73"/>
      <c r="G13" s="74">
        <v>25110519</v>
      </c>
      <c r="J13" s="69"/>
      <c r="K13" s="68"/>
      <c r="L13" s="68"/>
      <c r="M13" s="68"/>
    </row>
    <row r="14" spans="2:13">
      <c r="C14" s="68"/>
      <c r="D14" s="68"/>
      <c r="J14" s="69"/>
      <c r="M14" s="68"/>
    </row>
    <row r="15" spans="2:13">
      <c r="C15" s="68"/>
      <c r="D15" s="68"/>
      <c r="J15" s="69"/>
    </row>
    <row r="16" spans="2:13">
      <c r="B16" s="67" t="s">
        <v>55</v>
      </c>
      <c r="J16" s="69"/>
    </row>
    <row r="17" spans="2:10">
      <c r="J17" s="69"/>
    </row>
    <row r="18" spans="2:10" ht="24.75" thickBot="1">
      <c r="B18" s="83" t="s">
        <v>50</v>
      </c>
      <c r="C18" s="75" t="s">
        <v>27</v>
      </c>
      <c r="D18" s="75" t="s">
        <v>28</v>
      </c>
      <c r="E18" s="65" t="s">
        <v>4</v>
      </c>
      <c r="F18" s="44"/>
      <c r="G18" s="65" t="s">
        <v>14</v>
      </c>
    </row>
    <row r="19" spans="2:10">
      <c r="B19" s="15" t="s">
        <v>51</v>
      </c>
      <c r="C19" s="48">
        <v>22886570</v>
      </c>
      <c r="D19" s="48">
        <v>25820556</v>
      </c>
      <c r="E19" s="53">
        <v>-0.114</v>
      </c>
      <c r="F19" s="44"/>
      <c r="G19" s="48">
        <v>-2933986</v>
      </c>
    </row>
    <row r="20" spans="2:10">
      <c r="B20" s="15" t="s">
        <v>52</v>
      </c>
      <c r="C20" s="48">
        <v>4074938</v>
      </c>
      <c r="D20" s="48">
        <v>3763794</v>
      </c>
      <c r="E20" s="53">
        <v>8.3000000000000004E-2</v>
      </c>
      <c r="F20" s="18"/>
      <c r="G20" s="48">
        <v>311144</v>
      </c>
    </row>
    <row r="21" spans="2:10" ht="24">
      <c r="B21" s="15" t="s">
        <v>53</v>
      </c>
      <c r="C21" s="48">
        <v>-23300474</v>
      </c>
      <c r="D21" s="48">
        <v>-24340970</v>
      </c>
      <c r="E21" s="54">
        <v>-4.2999999999999997E-2</v>
      </c>
      <c r="F21" s="44"/>
      <c r="G21" s="49">
        <v>1040496</v>
      </c>
    </row>
    <row r="22" spans="2:10">
      <c r="B22" s="82" t="s">
        <v>5</v>
      </c>
      <c r="C22" s="49">
        <v>3661034</v>
      </c>
      <c r="D22" s="49">
        <v>5243380</v>
      </c>
      <c r="E22" s="53">
        <v>-0.30199999999999999</v>
      </c>
      <c r="F22" s="44"/>
      <c r="G22" s="48">
        <v>-1582346</v>
      </c>
    </row>
    <row r="23" spans="2:10">
      <c r="B23" s="15" t="s">
        <v>54</v>
      </c>
      <c r="C23" s="48">
        <v>-719000</v>
      </c>
      <c r="D23" s="48">
        <v>-586907</v>
      </c>
      <c r="E23" s="53">
        <v>0.22500000000000001</v>
      </c>
      <c r="F23" s="44"/>
      <c r="G23" s="48">
        <v>-132093</v>
      </c>
    </row>
    <row r="24" spans="2:10">
      <c r="B24" s="82" t="s">
        <v>21</v>
      </c>
      <c r="C24" s="49">
        <v>2942034</v>
      </c>
      <c r="D24" s="49">
        <v>4656473</v>
      </c>
      <c r="E24" s="54">
        <v>-0.36799999999999999</v>
      </c>
      <c r="F24" s="46"/>
      <c r="G24" s="49">
        <v>-1714439</v>
      </c>
    </row>
    <row r="25" spans="2:10">
      <c r="B25" s="15" t="s">
        <v>22</v>
      </c>
      <c r="C25" s="48">
        <v>-2131435</v>
      </c>
      <c r="D25" s="48">
        <v>114260</v>
      </c>
      <c r="E25" s="53">
        <v>-19.654</v>
      </c>
      <c r="F25" s="18"/>
      <c r="G25" s="48">
        <v>-2245695</v>
      </c>
    </row>
    <row r="26" spans="2:10">
      <c r="B26" s="15" t="s">
        <v>23</v>
      </c>
      <c r="C26" s="48">
        <v>116677</v>
      </c>
      <c r="D26" s="48">
        <v>565204</v>
      </c>
      <c r="E26" s="53">
        <v>-0.79400000000000004</v>
      </c>
      <c r="F26" s="44"/>
      <c r="G26" s="48">
        <v>-448527</v>
      </c>
    </row>
    <row r="27" spans="2:10">
      <c r="B27" s="15" t="s">
        <v>24</v>
      </c>
      <c r="C27" s="48">
        <v>-200236</v>
      </c>
      <c r="D27" s="48">
        <v>-1065899</v>
      </c>
      <c r="E27" s="53">
        <v>-0.81200000000000006</v>
      </c>
      <c r="F27" s="44"/>
      <c r="G27" s="49">
        <v>865663</v>
      </c>
    </row>
    <row r="28" spans="2:10">
      <c r="B28" s="82" t="s">
        <v>25</v>
      </c>
      <c r="C28" s="49">
        <v>727040</v>
      </c>
      <c r="D28" s="49">
        <v>4270038</v>
      </c>
      <c r="E28" s="54">
        <v>-0.83</v>
      </c>
      <c r="F28" s="46"/>
      <c r="G28" s="49">
        <v>-3542998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A2" sqref="A2"/>
    </sheetView>
  </sheetViews>
  <sheetFormatPr baseColWidth="10" defaultRowHeight="15" customHeight="1"/>
  <cols>
    <col min="1" max="1" width="4" style="30" customWidth="1"/>
    <col min="2" max="2" width="25.28515625" style="30" bestFit="1" customWidth="1"/>
    <col min="3" max="16384" width="11.42578125" style="30"/>
  </cols>
  <sheetData>
    <row r="1" spans="1:14" ht="15" customHeight="1">
      <c r="A1" s="23" t="s">
        <v>60</v>
      </c>
    </row>
    <row r="3" spans="1:14" s="31" customFormat="1" ht="24.75" thickBot="1">
      <c r="B3" s="83" t="s">
        <v>59</v>
      </c>
      <c r="C3" s="75" t="s">
        <v>56</v>
      </c>
      <c r="D3" s="75" t="s">
        <v>57</v>
      </c>
      <c r="E3" s="75" t="s">
        <v>4</v>
      </c>
      <c r="F3" s="44"/>
      <c r="G3" s="75" t="s">
        <v>58</v>
      </c>
    </row>
    <row r="4" spans="1:14" ht="15" customHeight="1">
      <c r="B4" s="15" t="s">
        <v>18</v>
      </c>
      <c r="C4" s="17">
        <v>131554539</v>
      </c>
      <c r="D4" s="17">
        <v>126710892</v>
      </c>
      <c r="E4" s="53">
        <v>3.7999999999999999E-2</v>
      </c>
      <c r="F4" s="44"/>
      <c r="G4" s="48">
        <v>4843647</v>
      </c>
    </row>
    <row r="5" spans="1:14" s="32" customFormat="1" ht="15" customHeight="1">
      <c r="B5" s="15" t="s">
        <v>19</v>
      </c>
      <c r="C5" s="17">
        <v>-53571269</v>
      </c>
      <c r="D5" s="17">
        <v>-49046053</v>
      </c>
      <c r="E5" s="53">
        <v>9.1999999999999998E-2</v>
      </c>
      <c r="F5" s="44"/>
      <c r="G5" s="48">
        <v>-4525216</v>
      </c>
    </row>
    <row r="6" spans="1:14" s="32" customFormat="1" ht="15" customHeight="1">
      <c r="B6" s="82" t="s">
        <v>5</v>
      </c>
      <c r="C6" s="35">
        <v>77983270</v>
      </c>
      <c r="D6" s="35">
        <v>77664839</v>
      </c>
      <c r="E6" s="53">
        <v>4.0000000000000001E-3</v>
      </c>
      <c r="F6" s="46"/>
      <c r="G6" s="48">
        <v>318431</v>
      </c>
    </row>
    <row r="7" spans="1:14" s="32" customFormat="1" ht="15" customHeight="1">
      <c r="B7" s="15" t="s">
        <v>20</v>
      </c>
      <c r="C7" s="17">
        <v>-16936134</v>
      </c>
      <c r="D7" s="17">
        <v>-17177527</v>
      </c>
      <c r="E7" s="53">
        <v>-1.4E-2</v>
      </c>
      <c r="F7" s="44"/>
      <c r="G7" s="48">
        <v>241393</v>
      </c>
      <c r="L7" s="17"/>
      <c r="M7" s="17"/>
      <c r="N7" s="38"/>
    </row>
    <row r="8" spans="1:14" s="32" customFormat="1" ht="15" customHeight="1">
      <c r="B8" s="82" t="s">
        <v>21</v>
      </c>
      <c r="C8" s="35">
        <v>61047136</v>
      </c>
      <c r="D8" s="35">
        <v>60487312</v>
      </c>
      <c r="E8" s="53">
        <v>8.9999999999999993E-3</v>
      </c>
      <c r="F8" s="46"/>
      <c r="G8" s="48">
        <v>559824</v>
      </c>
    </row>
    <row r="9" spans="1:14" s="32" customFormat="1" ht="15" customHeight="1">
      <c r="B9" s="15" t="s">
        <v>22</v>
      </c>
      <c r="C9" s="17">
        <v>14842255</v>
      </c>
      <c r="D9" s="17">
        <v>-158715</v>
      </c>
      <c r="E9" s="77" t="s">
        <v>16</v>
      </c>
      <c r="F9" s="44"/>
      <c r="G9" s="48">
        <v>15000970</v>
      </c>
    </row>
    <row r="10" spans="1:14" s="32" customFormat="1" ht="15" customHeight="1">
      <c r="B10" s="15" t="s">
        <v>23</v>
      </c>
      <c r="C10" s="17">
        <v>-8412003</v>
      </c>
      <c r="D10" s="17">
        <v>-12840964</v>
      </c>
      <c r="E10" s="53">
        <v>-0.34499999999999997</v>
      </c>
      <c r="F10" s="44"/>
      <c r="G10" s="48">
        <v>4428961</v>
      </c>
    </row>
    <row r="11" spans="1:14" s="32" customFormat="1" ht="15" customHeight="1">
      <c r="B11" s="15" t="s">
        <v>24</v>
      </c>
      <c r="C11" s="17">
        <v>-15284731</v>
      </c>
      <c r="D11" s="17">
        <v>-10231914</v>
      </c>
      <c r="E11" s="53">
        <v>0.49399999999999999</v>
      </c>
      <c r="F11" s="46"/>
      <c r="G11" s="48">
        <v>-5052817</v>
      </c>
    </row>
    <row r="12" spans="1:14" s="32" customFormat="1" ht="15" customHeight="1">
      <c r="B12" s="15" t="s">
        <v>25</v>
      </c>
      <c r="C12" s="35">
        <v>25396251</v>
      </c>
      <c r="D12" s="35">
        <v>17826792</v>
      </c>
      <c r="E12" s="53">
        <v>0.42499999999999999</v>
      </c>
      <c r="G12" s="48">
        <v>7569459</v>
      </c>
    </row>
    <row r="13" spans="1:14" s="32" customFormat="1" ht="15" customHeight="1"/>
    <row r="14" spans="1:14" s="32" customFormat="1" ht="15" customHeight="1"/>
    <row r="15" spans="1:14" s="32" customFormat="1" ht="15" customHeight="1"/>
    <row r="16" spans="1:14" s="32" customFormat="1" ht="15" customHeight="1"/>
    <row r="17" s="32" customFormat="1" ht="15" customHeight="1"/>
    <row r="18" s="32" customFormat="1" ht="15" customHeight="1"/>
    <row r="19" s="32" customFormat="1" ht="15" customHeight="1"/>
    <row r="20" s="32" customFormat="1" ht="15" customHeight="1"/>
    <row r="21" s="32" customFormat="1" ht="15" customHeight="1"/>
    <row r="22" s="32" customFormat="1" ht="15" customHeight="1"/>
    <row r="23" s="32" customFormat="1" ht="15" customHeight="1"/>
    <row r="24" s="32" customFormat="1" ht="15" customHeight="1"/>
    <row r="25" s="32" customFormat="1" ht="15" customHeight="1"/>
    <row r="26" s="32" customFormat="1" ht="15" customHeight="1"/>
    <row r="37" s="3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9"/>
  <sheetViews>
    <sheetView showGridLines="0" workbookViewId="0">
      <selection activeCell="D24" sqref="D24"/>
    </sheetView>
  </sheetViews>
  <sheetFormatPr baseColWidth="10" defaultRowHeight="15" customHeight="1"/>
  <cols>
    <col min="1" max="1" width="3.85546875" style="10" customWidth="1"/>
    <col min="2" max="2" width="46.5703125" style="10" customWidth="1"/>
    <col min="3" max="4" width="13.7109375" style="10" customWidth="1"/>
    <col min="5" max="5" width="9.28515625" style="10" customWidth="1"/>
    <col min="6" max="16384" width="11.42578125" style="10"/>
  </cols>
  <sheetData>
    <row r="3" spans="2:5" ht="15" customHeight="1" thickBot="1">
      <c r="B3" s="12"/>
      <c r="C3" s="75" t="s">
        <v>27</v>
      </c>
      <c r="D3" s="75" t="s">
        <v>28</v>
      </c>
      <c r="E3" s="81" t="s">
        <v>4</v>
      </c>
    </row>
    <row r="4" spans="2:5" ht="15" customHeight="1" thickBot="1">
      <c r="B4" s="33"/>
      <c r="C4" s="75" t="s">
        <v>39</v>
      </c>
      <c r="D4" s="75" t="s">
        <v>39</v>
      </c>
      <c r="E4" s="80"/>
    </row>
    <row r="5" spans="2:5" ht="15" customHeight="1">
      <c r="B5" s="76" t="s">
        <v>61</v>
      </c>
      <c r="C5" s="12"/>
      <c r="D5" s="12"/>
      <c r="E5" s="12"/>
    </row>
    <row r="6" spans="2:5" ht="12.75" customHeight="1">
      <c r="B6" s="20" t="s">
        <v>62</v>
      </c>
      <c r="C6" s="17">
        <v>183335457</v>
      </c>
      <c r="D6" s="17">
        <v>149878646</v>
      </c>
      <c r="E6" s="53">
        <v>0.223</v>
      </c>
    </row>
    <row r="7" spans="2:5" ht="12.75" customHeight="1">
      <c r="B7" s="20" t="s">
        <v>63</v>
      </c>
      <c r="C7" s="17">
        <v>1861126917</v>
      </c>
      <c r="D7" s="17">
        <v>1813935150</v>
      </c>
      <c r="E7" s="53">
        <v>2.5999999999999999E-2</v>
      </c>
    </row>
    <row r="8" spans="2:5" ht="12.75" customHeight="1">
      <c r="B8" s="34" t="s">
        <v>64</v>
      </c>
      <c r="C8" s="35">
        <v>2044462374</v>
      </c>
      <c r="D8" s="35">
        <v>1963813796</v>
      </c>
      <c r="E8" s="54">
        <v>4.1000000000000002E-2</v>
      </c>
    </row>
    <row r="9" spans="2:5" ht="12.75" customHeight="1">
      <c r="B9" s="76" t="s">
        <v>65</v>
      </c>
      <c r="C9" s="12"/>
      <c r="D9" s="12"/>
      <c r="E9" s="56"/>
    </row>
    <row r="10" spans="2:5" ht="12.75" customHeight="1">
      <c r="B10" s="20" t="s">
        <v>66</v>
      </c>
      <c r="C10" s="17">
        <v>212350061</v>
      </c>
      <c r="D10" s="17">
        <v>233356245</v>
      </c>
      <c r="E10" s="53">
        <v>-0.09</v>
      </c>
    </row>
    <row r="11" spans="2:5" ht="12.75" customHeight="1">
      <c r="B11" s="20" t="s">
        <v>67</v>
      </c>
      <c r="C11" s="17">
        <v>873274457</v>
      </c>
      <c r="D11" s="17">
        <v>787470368</v>
      </c>
      <c r="E11" s="53">
        <v>0.109</v>
      </c>
    </row>
    <row r="12" spans="2:5" ht="12.75" customHeight="1">
      <c r="B12" s="34" t="s">
        <v>68</v>
      </c>
      <c r="C12" s="35">
        <v>1085624518</v>
      </c>
      <c r="D12" s="35">
        <v>1020826613</v>
      </c>
      <c r="E12" s="54">
        <v>6.3E-2</v>
      </c>
    </row>
    <row r="13" spans="2:5" ht="12.75" customHeight="1">
      <c r="B13" s="44"/>
      <c r="C13" s="12"/>
      <c r="D13" s="12"/>
      <c r="E13" s="56"/>
    </row>
    <row r="14" spans="2:5" ht="12.75" customHeight="1">
      <c r="B14" s="20" t="s">
        <v>69</v>
      </c>
      <c r="C14" s="17">
        <v>589683018</v>
      </c>
      <c r="D14" s="17">
        <v>580626344</v>
      </c>
      <c r="E14" s="53">
        <v>1.6E-2</v>
      </c>
    </row>
    <row r="15" spans="2:5" ht="12.75" customHeight="1">
      <c r="B15" s="20" t="s">
        <v>70</v>
      </c>
      <c r="C15" s="17">
        <v>369154838</v>
      </c>
      <c r="D15" s="17">
        <v>362360839</v>
      </c>
      <c r="E15" s="53">
        <v>1.9E-2</v>
      </c>
    </row>
    <row r="16" spans="2:5" ht="12.75" customHeight="1">
      <c r="B16" s="34" t="s">
        <v>71</v>
      </c>
      <c r="C16" s="35">
        <v>958837856</v>
      </c>
      <c r="D16" s="35">
        <v>942987183</v>
      </c>
      <c r="E16" s="54">
        <v>1.7000000000000001E-2</v>
      </c>
    </row>
    <row r="17" spans="2:5" ht="12.75" customHeight="1">
      <c r="B17" s="34" t="s">
        <v>72</v>
      </c>
      <c r="C17" s="35">
        <v>2044462374</v>
      </c>
      <c r="D17" s="35">
        <v>1963813796</v>
      </c>
      <c r="E17" s="54">
        <v>4.1000000000000002E-2</v>
      </c>
    </row>
    <row r="22" spans="2:5" ht="15" customHeight="1" thickBot="1">
      <c r="B22" s="19" t="s">
        <v>73</v>
      </c>
      <c r="C22" s="22" t="s">
        <v>81</v>
      </c>
    </row>
    <row r="23" spans="2:5" ht="15" customHeight="1">
      <c r="B23" s="20" t="s">
        <v>74</v>
      </c>
      <c r="C23" s="17">
        <v>33934848</v>
      </c>
    </row>
    <row r="24" spans="2:5" ht="15" customHeight="1">
      <c r="B24" s="20" t="s">
        <v>75</v>
      </c>
      <c r="C24" s="17">
        <v>9066665</v>
      </c>
    </row>
    <row r="25" spans="2:5" s="24" customFormat="1" ht="15" customHeight="1">
      <c r="B25" s="20" t="s">
        <v>76</v>
      </c>
      <c r="C25" s="17">
        <v>5577508</v>
      </c>
    </row>
    <row r="26" spans="2:5" ht="15" customHeight="1">
      <c r="B26" s="20" t="s">
        <v>77</v>
      </c>
      <c r="C26" s="17">
        <v>4702000</v>
      </c>
    </row>
    <row r="27" spans="2:5" ht="15" customHeight="1">
      <c r="B27" s="20" t="s">
        <v>78</v>
      </c>
      <c r="C27" s="17">
        <v>4134669</v>
      </c>
    </row>
    <row r="28" spans="2:5" ht="15" customHeight="1">
      <c r="B28" s="20" t="s">
        <v>79</v>
      </c>
      <c r="C28" s="17">
        <v>3972457</v>
      </c>
    </row>
    <row r="29" spans="2:5" ht="15" customHeight="1">
      <c r="B29" s="20" t="s">
        <v>80</v>
      </c>
      <c r="C29" s="17">
        <v>3178086</v>
      </c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showGridLines="0" workbookViewId="0">
      <selection activeCell="F12" sqref="F12"/>
    </sheetView>
  </sheetViews>
  <sheetFormatPr baseColWidth="10" defaultRowHeight="15" customHeight="1"/>
  <cols>
    <col min="1" max="1" width="11.42578125" style="28"/>
    <col min="2" max="2" width="18.28515625" style="28" customWidth="1"/>
    <col min="3" max="3" width="11.42578125" style="28"/>
    <col min="4" max="8" width="12.7109375" style="28" customWidth="1"/>
    <col min="9" max="16384" width="11.42578125" style="28"/>
  </cols>
  <sheetData>
    <row r="1" spans="2:10" ht="15" customHeight="1">
      <c r="B1" s="27"/>
      <c r="C1" s="27"/>
      <c r="D1" s="27"/>
      <c r="E1" s="22"/>
      <c r="F1" s="22"/>
      <c r="G1" s="22"/>
      <c r="H1" s="22"/>
    </row>
    <row r="2" spans="2:10" ht="15" customHeight="1" thickBot="1">
      <c r="B2" s="83" t="s">
        <v>82</v>
      </c>
      <c r="C2" s="75" t="s">
        <v>83</v>
      </c>
      <c r="D2" s="75" t="s">
        <v>8</v>
      </c>
      <c r="E2" s="75" t="s">
        <v>84</v>
      </c>
      <c r="F2" s="75" t="s">
        <v>85</v>
      </c>
      <c r="G2" s="75" t="s">
        <v>86</v>
      </c>
      <c r="H2" s="75" t="s">
        <v>87</v>
      </c>
    </row>
    <row r="3" spans="2:10" ht="15" customHeight="1">
      <c r="B3" s="15" t="s">
        <v>88</v>
      </c>
      <c r="C3" s="7" t="s">
        <v>1</v>
      </c>
      <c r="D3" s="17">
        <v>192648443</v>
      </c>
      <c r="E3" s="17">
        <v>26535097</v>
      </c>
      <c r="F3" s="17">
        <v>28473787</v>
      </c>
      <c r="G3" s="17">
        <v>22486617</v>
      </c>
      <c r="H3" s="17">
        <v>115152942</v>
      </c>
      <c r="J3" s="36"/>
    </row>
    <row r="4" spans="2:10" ht="15" customHeight="1">
      <c r="B4" s="15" t="s">
        <v>89</v>
      </c>
      <c r="C4" s="7" t="s">
        <v>1</v>
      </c>
      <c r="D4" s="17">
        <v>552968608</v>
      </c>
      <c r="E4" s="17">
        <v>8905924</v>
      </c>
      <c r="F4" s="17">
        <v>44525773</v>
      </c>
      <c r="G4" s="17">
        <v>19275625</v>
      </c>
      <c r="H4" s="17">
        <v>480261286</v>
      </c>
      <c r="J4" s="36"/>
    </row>
    <row r="5" spans="2:10" ht="15" customHeight="1" thickBot="1">
      <c r="B5" s="85" t="s">
        <v>90</v>
      </c>
      <c r="C5" s="9" t="s">
        <v>1</v>
      </c>
      <c r="D5" s="43">
        <v>96093999</v>
      </c>
      <c r="E5" s="43">
        <v>2074790</v>
      </c>
      <c r="F5" s="43">
        <v>50589003</v>
      </c>
      <c r="G5" s="43">
        <v>43430206</v>
      </c>
      <c r="H5" s="43">
        <v>0</v>
      </c>
      <c r="J5" s="36"/>
    </row>
    <row r="6" spans="2:10" ht="15" customHeight="1">
      <c r="B6" s="82" t="s">
        <v>6</v>
      </c>
      <c r="C6" s="27"/>
      <c r="D6" s="35">
        <v>841711050</v>
      </c>
      <c r="E6" s="35">
        <v>37515811</v>
      </c>
      <c r="F6" s="35">
        <v>123588563</v>
      </c>
      <c r="G6" s="35">
        <v>85192448</v>
      </c>
      <c r="H6" s="35">
        <v>595414228</v>
      </c>
    </row>
    <row r="8" spans="2:10" ht="15" customHeight="1">
      <c r="D8" s="36"/>
      <c r="E8" s="36"/>
      <c r="F8" s="36"/>
      <c r="G8" s="36"/>
      <c r="H8" s="36"/>
    </row>
    <row r="9" spans="2:10" ht="15" customHeight="1">
      <c r="B9" s="28" t="s">
        <v>91</v>
      </c>
      <c r="C9" s="37"/>
      <c r="D9" s="36"/>
      <c r="F9" s="28" t="s">
        <v>92</v>
      </c>
      <c r="G9" s="37"/>
    </row>
    <row r="10" spans="2:10" ht="15" customHeight="1">
      <c r="C10" s="37"/>
      <c r="D10" s="36"/>
      <c r="G10" s="37"/>
    </row>
    <row r="11" spans="2:10" ht="15" customHeight="1">
      <c r="B11" s="86"/>
      <c r="C11" s="47"/>
      <c r="D11" s="36"/>
      <c r="G11" s="47"/>
    </row>
    <row r="12" spans="2:10" ht="15" customHeight="1">
      <c r="B12" s="87"/>
      <c r="D12" s="36"/>
      <c r="E12" s="36"/>
      <c r="F12" s="36"/>
      <c r="G12" s="36"/>
      <c r="H12" s="36"/>
    </row>
    <row r="13" spans="2:10" ht="15" customHeight="1">
      <c r="B13" s="88"/>
      <c r="D13" s="36"/>
      <c r="E13" s="36"/>
      <c r="F13" s="36"/>
      <c r="G13" s="36"/>
      <c r="H13" s="36"/>
    </row>
    <row r="14" spans="2:10" ht="15" customHeight="1">
      <c r="B14" s="89"/>
    </row>
    <row r="15" spans="2:10" ht="15" customHeight="1">
      <c r="B15" s="8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C3" sqref="C3:E3"/>
    </sheetView>
  </sheetViews>
  <sheetFormatPr baseColWidth="10" defaultRowHeight="15" customHeight="1"/>
  <cols>
    <col min="1" max="1" width="6" style="10" customWidth="1"/>
    <col min="2" max="2" width="33.28515625" style="10" customWidth="1"/>
    <col min="3" max="4" width="12" style="10" bestFit="1" customWidth="1"/>
    <col min="5" max="6" width="11.42578125" style="10"/>
    <col min="7" max="7" width="12" style="10" bestFit="1" customWidth="1"/>
    <col min="8" max="16384" width="11.42578125" style="10"/>
  </cols>
  <sheetData>
    <row r="3" spans="2:5" ht="15" customHeight="1" thickBot="1">
      <c r="B3" s="83" t="s">
        <v>93</v>
      </c>
      <c r="C3" s="75" t="s">
        <v>34</v>
      </c>
      <c r="D3" s="75" t="s">
        <v>35</v>
      </c>
      <c r="E3" s="75" t="s">
        <v>4</v>
      </c>
    </row>
    <row r="4" spans="2:5" ht="15" customHeight="1">
      <c r="B4" s="15" t="s">
        <v>94</v>
      </c>
      <c r="C4" s="51">
        <v>232773738</v>
      </c>
      <c r="D4" s="51">
        <v>211900063</v>
      </c>
      <c r="E4" s="57">
        <v>9.9000000000000005E-2</v>
      </c>
    </row>
    <row r="5" spans="2:5" ht="15" customHeight="1">
      <c r="B5" s="15" t="s">
        <v>95</v>
      </c>
      <c r="C5" s="51">
        <v>-93203205</v>
      </c>
      <c r="D5" s="51">
        <v>-91751420</v>
      </c>
      <c r="E5" s="58">
        <v>1.6E-2</v>
      </c>
    </row>
    <row r="6" spans="2:5" ht="15" customHeight="1">
      <c r="B6" s="15" t="s">
        <v>96</v>
      </c>
      <c r="C6" s="51">
        <v>-107639669</v>
      </c>
      <c r="D6" s="51">
        <v>-113677232</v>
      </c>
      <c r="E6" s="58">
        <v>-5.2999999999999999E-2</v>
      </c>
    </row>
    <row r="7" spans="2:5" ht="15" customHeight="1">
      <c r="B7" s="82" t="s">
        <v>97</v>
      </c>
      <c r="C7" s="52">
        <v>31930864</v>
      </c>
      <c r="D7" s="52">
        <v>6471411</v>
      </c>
      <c r="E7" s="59">
        <v>3.9340000000000002</v>
      </c>
    </row>
    <row r="8" spans="2:5" ht="15" customHeight="1">
      <c r="B8" s="82" t="s">
        <v>98</v>
      </c>
      <c r="C8" s="52">
        <v>66122006</v>
      </c>
      <c r="D8" s="52">
        <v>34191142</v>
      </c>
      <c r="E8" s="59">
        <v>0.93400000000000005</v>
      </c>
    </row>
    <row r="11" spans="2:5" ht="15" customHeight="1">
      <c r="C11" s="4"/>
    </row>
    <row r="12" spans="2:5" ht="15" customHeight="1">
      <c r="C12" s="4"/>
      <c r="D12" s="60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29"/>
    </row>
    <row r="27" spans="3:3" s="24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workbookViewId="0">
      <selection activeCell="D3" sqref="D3:E3"/>
    </sheetView>
  </sheetViews>
  <sheetFormatPr baseColWidth="10" defaultRowHeight="15" customHeight="1"/>
  <cols>
    <col min="1" max="1" width="8" style="1" bestFit="1" customWidth="1"/>
    <col min="2" max="2" width="35.28515625" style="1" bestFit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 thickBot="1">
      <c r="B3" s="6"/>
      <c r="C3" s="21"/>
      <c r="D3" s="75" t="s">
        <v>34</v>
      </c>
      <c r="E3" s="75" t="s">
        <v>28</v>
      </c>
    </row>
    <row r="4" spans="1:5" ht="15" customHeight="1">
      <c r="B4" s="34" t="s">
        <v>99</v>
      </c>
      <c r="C4" s="12"/>
      <c r="D4" s="12"/>
      <c r="E4" s="12"/>
    </row>
    <row r="5" spans="1:5" ht="15" customHeight="1">
      <c r="A5" s="2"/>
      <c r="B5" s="20" t="s">
        <v>100</v>
      </c>
      <c r="C5" s="16" t="s">
        <v>112</v>
      </c>
      <c r="D5" s="61">
        <v>0.86</v>
      </c>
      <c r="E5" s="61">
        <v>0.64</v>
      </c>
    </row>
    <row r="6" spans="1:5" ht="15" customHeight="1">
      <c r="A6" s="2"/>
      <c r="B6" s="20" t="s">
        <v>101</v>
      </c>
      <c r="C6" s="16" t="s">
        <v>112</v>
      </c>
      <c r="D6" s="61">
        <v>0.31</v>
      </c>
      <c r="E6" s="61">
        <v>0.15</v>
      </c>
    </row>
    <row r="7" spans="1:5" ht="15" customHeight="1">
      <c r="B7" s="34" t="s">
        <v>102</v>
      </c>
      <c r="C7" s="44"/>
      <c r="D7" s="62"/>
      <c r="E7" s="62"/>
    </row>
    <row r="8" spans="1:5" ht="15" customHeight="1">
      <c r="B8" s="20" t="s">
        <v>103</v>
      </c>
      <c r="C8" s="16" t="s">
        <v>112</v>
      </c>
      <c r="D8" s="61">
        <v>1.1322000000000001</v>
      </c>
      <c r="E8" s="61">
        <v>1.0825</v>
      </c>
    </row>
    <row r="9" spans="1:5" ht="15" customHeight="1">
      <c r="A9" s="2"/>
      <c r="B9" s="20" t="s">
        <v>104</v>
      </c>
      <c r="C9" s="16" t="s">
        <v>112</v>
      </c>
      <c r="D9" s="61">
        <v>0.1956</v>
      </c>
      <c r="E9" s="61">
        <v>0.2286</v>
      </c>
    </row>
    <row r="10" spans="1:5" ht="15" customHeight="1">
      <c r="A10" s="2"/>
      <c r="B10" s="20" t="s">
        <v>105</v>
      </c>
      <c r="C10" s="16" t="s">
        <v>112</v>
      </c>
      <c r="D10" s="61">
        <v>0.8044</v>
      </c>
      <c r="E10" s="61">
        <v>0.77139999999999997</v>
      </c>
    </row>
    <row r="11" spans="1:5" ht="15" customHeight="1">
      <c r="A11" s="2"/>
      <c r="B11" s="20" t="s">
        <v>106</v>
      </c>
      <c r="C11" s="16" t="s">
        <v>112</v>
      </c>
      <c r="D11" s="61">
        <v>8.27</v>
      </c>
      <c r="E11" s="61">
        <v>6.92</v>
      </c>
    </row>
    <row r="12" spans="1:5" ht="15" customHeight="1">
      <c r="B12" s="34" t="s">
        <v>107</v>
      </c>
      <c r="C12" s="44"/>
      <c r="D12" s="62"/>
      <c r="E12" s="62"/>
    </row>
    <row r="13" spans="1:5" ht="12.75">
      <c r="A13" s="2"/>
      <c r="B13" s="15" t="s">
        <v>108</v>
      </c>
      <c r="C13" s="16" t="s">
        <v>0</v>
      </c>
      <c r="D13" s="63">
        <v>12.7</v>
      </c>
      <c r="E13" s="63">
        <v>10.93</v>
      </c>
    </row>
    <row r="14" spans="1:5" ht="15" customHeight="1">
      <c r="A14" s="2"/>
      <c r="B14" s="20" t="s">
        <v>109</v>
      </c>
      <c r="C14" s="16" t="s">
        <v>0</v>
      </c>
      <c r="D14" s="61">
        <v>3.71</v>
      </c>
      <c r="E14" s="61">
        <v>3.29</v>
      </c>
    </row>
    <row r="15" spans="1:5" ht="15" customHeight="1">
      <c r="A15" s="2"/>
      <c r="B15" s="20" t="s">
        <v>110</v>
      </c>
      <c r="C15" s="16" t="s">
        <v>113</v>
      </c>
      <c r="D15" s="61">
        <v>74.290000000000006</v>
      </c>
      <c r="E15" s="61">
        <v>63.28</v>
      </c>
    </row>
    <row r="16" spans="1:5" ht="15" customHeight="1">
      <c r="B16" s="20" t="s">
        <v>111</v>
      </c>
      <c r="C16" s="16" t="s">
        <v>0</v>
      </c>
      <c r="D16" s="61">
        <v>6.5500000000000007</v>
      </c>
      <c r="E16" s="61">
        <v>5.87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2017-03-30T11:51:58Z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Jun 2016.xlsx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