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8\Estados Financieros\Junio 2018\Sitio Web\"/>
    </mc:Choice>
  </mc:AlternateContent>
  <bookViews>
    <workbookView xWindow="0" yWindow="0" windowWidth="19200" windowHeight="6456" tabRatio="904" firstSheet="1" activeTab="6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Fechas Indexaciones" sheetId="19" state="hidden" r:id="rId8"/>
    <sheet name="Indicadores" sheetId="15" r:id="rId9"/>
  </sheet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<sst xmlns="http://schemas.openxmlformats.org/spreadsheetml/2006/main" count="219" uniqueCount="140">
  <si>
    <t>%</t>
  </si>
  <si>
    <t>$</t>
  </si>
  <si>
    <t>EcoRiles S.A.</t>
  </si>
  <si>
    <t>Aguas del Maipo S.A.</t>
  </si>
  <si>
    <t>Aguas Andinas S.A.:</t>
  </si>
  <si>
    <t>Aguas Manquehue S.A.:</t>
  </si>
  <si>
    <t>Essal S.A.:</t>
  </si>
  <si>
    <t>% Var.</t>
  </si>
  <si>
    <t>EBITDA</t>
  </si>
  <si>
    <t>Total</t>
  </si>
  <si>
    <t> Total</t>
  </si>
  <si>
    <t>AFRs</t>
  </si>
  <si>
    <t>Aguas Cordillera S.A.:</t>
  </si>
  <si>
    <t>Variable</t>
  </si>
  <si>
    <t>Fija</t>
  </si>
  <si>
    <t>Grupo 1</t>
  </si>
  <si>
    <t>Grupo 2</t>
  </si>
  <si>
    <t>Rinconada de Maipú</t>
  </si>
  <si>
    <t>Santa María</t>
  </si>
  <si>
    <t xml:space="preserve">Chicureo </t>
  </si>
  <si>
    <t>Chamisero</t>
  </si>
  <si>
    <t>Valle Grande 3</t>
  </si>
  <si>
    <t>Grupo 3</t>
  </si>
  <si>
    <t>Chinquihue</t>
  </si>
  <si>
    <t>Los Alerces</t>
  </si>
  <si>
    <t xml:space="preserve">          % Var.</t>
  </si>
  <si>
    <t>Bonos</t>
  </si>
  <si>
    <t>Préstamos</t>
  </si>
  <si>
    <t xml:space="preserve">Anam S.A. </t>
  </si>
  <si>
    <t>Gestión y Servicios S.A.</t>
  </si>
  <si>
    <t>Noviembre 2015</t>
  </si>
  <si>
    <t>Octubre 2015</t>
  </si>
  <si>
    <t>Composición por instrumento</t>
  </si>
  <si>
    <t>Composición por tasas</t>
  </si>
  <si>
    <t>Enero 2016</t>
  </si>
  <si>
    <t>Enero 2017</t>
  </si>
  <si>
    <t>Marzo 2016</t>
  </si>
  <si>
    <t>Octubre 2015 y Junio 2017</t>
  </si>
  <si>
    <t>Noviembre 2016</t>
  </si>
  <si>
    <t>Los Trapenses</t>
  </si>
  <si>
    <t>Enero 2016 y Enero 2017</t>
  </si>
  <si>
    <t>Diciembre 2015 y Mayo 2017</t>
  </si>
  <si>
    <t>-</t>
  </si>
  <si>
    <t xml:space="preserve">  2018 - 2017</t>
  </si>
  <si>
    <t xml:space="preserve">         Jun. 18</t>
  </si>
  <si>
    <t xml:space="preserve">         Jun. 17</t>
  </si>
  <si>
    <t>2T18</t>
  </si>
  <si>
    <t>2T17</t>
  </si>
  <si>
    <t>2T18 - 2T17</t>
  </si>
  <si>
    <t>Results</t>
  </si>
  <si>
    <t>Ordinary Revenues</t>
  </si>
  <si>
    <t>Operating Costs and Expenses</t>
  </si>
  <si>
    <t xml:space="preserve">Depreciation and Amortization </t>
  </si>
  <si>
    <t>Financial Result*</t>
  </si>
  <si>
    <t>Tax expense</t>
  </si>
  <si>
    <t>Net earnings</t>
  </si>
  <si>
    <t>Other Earnings</t>
  </si>
  <si>
    <t>Income From Operations</t>
  </si>
  <si>
    <t>Income Statement (Th$)</t>
  </si>
  <si>
    <t>Operational Costs and Expenses</t>
  </si>
  <si>
    <t xml:space="preserve">Revenue Analysis </t>
  </si>
  <si>
    <t>Potable Water</t>
  </si>
  <si>
    <t>Wastewater</t>
  </si>
  <si>
    <t>Other Regulated Income</t>
  </si>
  <si>
    <t>Non-Regulated Income</t>
  </si>
  <si>
    <t>Sales</t>
  </si>
  <si>
    <t>Participation</t>
  </si>
  <si>
    <t>Th$</t>
  </si>
  <si>
    <t>(Th$)</t>
  </si>
  <si>
    <t>Variation</t>
  </si>
  <si>
    <r>
      <t>Sales Volume (Thousands of m</t>
    </r>
    <r>
      <rPr>
        <b/>
        <vertAlign val="super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>)</t>
    </r>
  </si>
  <si>
    <t>Difference</t>
  </si>
  <si>
    <t>Wastewater Collection</t>
  </si>
  <si>
    <t>Wastewater Treatment and Disposal</t>
  </si>
  <si>
    <t>Interconnections*</t>
  </si>
  <si>
    <t>Customers</t>
  </si>
  <si>
    <t>Non-regulated, non-sanitation companies</t>
  </si>
  <si>
    <t>Accumulated Results, Water Segment</t>
  </si>
  <si>
    <t>Income Statement (ThCh$)</t>
  </si>
  <si>
    <t>External Revenue</t>
  </si>
  <si>
    <t>Revenues Between Segments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</si>
  <si>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</si>
  <si>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</si>
  <si>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</si>
  <si>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</si>
  <si>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</si>
  <si>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Non-Water Segment</t>
  </si>
  <si>
    <t>Other Earnings (Losses)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</si>
  <si>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</si>
  <si>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</si>
  <si>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</si>
  <si>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</si>
  <si>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</si>
  <si>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</si>
  <si>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</si>
  <si>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</si>
  <si>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</si>
  <si>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</si>
  <si>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</si>
  <si>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rFont val="Calibri"/>
        <family val="2"/>
        <scheme val="minor"/>
      </rPr>
      <t>Liabilities and Shareholders’ Equity</t>
    </r>
  </si>
  <si>
    <t>Investments (Th$) </t>
  </si>
  <si>
    <t>Pirque Tank Construction</t>
  </si>
  <si>
    <t>Asset Replacement of La Farfana-Trebal Wastewater Treatment Plants</t>
  </si>
  <si>
    <t>Construction of Emergency Works for Turbidity Events</t>
  </si>
  <si>
    <t>Replacement of starter and meters</t>
  </si>
  <si>
    <t>Expansion of Talagante Wastewater Treatment Plant</t>
  </si>
  <si>
    <t>Renovation of Wastewater Networks</t>
  </si>
  <si>
    <t>Construction of a Potable Water Treatment Plant for Chamisero</t>
  </si>
  <si>
    <t>12 months</t>
  </si>
  <si>
    <t>1 to 3 years</t>
  </si>
  <si>
    <t>3 to 5 years</t>
  </si>
  <si>
    <t>More than 5 years</t>
  </si>
  <si>
    <t>Currency</t>
  </si>
  <si>
    <t>Promissory Notes</t>
  </si>
  <si>
    <t>Bonds</t>
  </si>
  <si>
    <t>Loans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</si>
  <si>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</si>
  <si>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</si>
  <si>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</si>
  <si>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</si>
  <si>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</si>
  <si>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</si>
  <si>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Ratio</t>
  </si>
  <si>
    <t>Acid Test Ratio</t>
  </si>
  <si>
    <t>Leverage</t>
  </si>
  <si>
    <t>Total Leverage</t>
  </si>
  <si>
    <t>Current Leverage</t>
  </si>
  <si>
    <t>Return</t>
  </si>
  <si>
    <t>ROE</t>
  </si>
  <si>
    <t>ROA</t>
  </si>
  <si>
    <t>Annualized Earnings per Share</t>
  </si>
  <si>
    <t>Dividend Yield (*)</t>
  </si>
  <si>
    <t>times</t>
  </si>
  <si>
    <t xml:space="preserve">Non-Water Utility Services </t>
  </si>
  <si>
    <t>Preventive renovation of Potable Water Networks</t>
  </si>
  <si>
    <t>Capital Th$</t>
  </si>
  <si>
    <t>Cash Flow Statement (Th$)</t>
  </si>
  <si>
    <t>Non-Current Leverage</t>
  </si>
  <si>
    <t>Annualized Financial Expenses Coverage</t>
  </si>
  <si>
    <t xml:space="preserve">         Dec.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</si>
</sst>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8" fillId="0" borderId="0"/>
    <xf numFmtId="0" fontId="1" fillId="0" borderId="0"/>
    <xf numFmtId="9" fontId="7" fillId="0" borderId="0" applyFont="0" applyFill="0" applyBorder="0" applyAlignment="0" applyProtection="0"/>
  </cellStyleXfs>
  <cellXfs count="102">
    <xf numFmtId="0" fontId="0" fillId="0" borderId="0" xfId="0"/>
    <xf numFmtId="49" fontId="66" fillId="0" borderId="0" xfId="0" applyNumberFormat="1" applyFont="1"/>
    <xf numFmtId="0" fontId="66" fillId="0" borderId="0" xfId="0" applyFont="1"/>
    <xf numFmtId="0" fontId="65" fillId="0" borderId="0" xfId="0" applyNumberFormat="1" applyFont="1" applyAlignment="1"/>
    <xf numFmtId="0" fontId="67" fillId="0" borderId="0" xfId="0" applyNumberFormat="1" applyFont="1" applyAlignment="1"/>
    <xf numFmtId="0" fontId="66" fillId="0" borderId="0" xfId="0" applyNumberFormat="1" applyFont="1" applyAlignment="1">
      <alignment wrapText="1"/>
    </xf>
    <xf numFmtId="49" fontId="66" fillId="0" borderId="0" xfId="0" applyNumberFormat="1" applyFont="1" applyAlignment="1">
      <alignment wrapText="1"/>
    </xf>
    <xf numFmtId="49" fontId="67" fillId="0" borderId="0" xfId="0" applyNumberFormat="1" applyFont="1" applyAlignment="1">
      <alignment wrapText="1"/>
    </xf>
    <xf numFmtId="0" fontId="69" fillId="0" borderId="0" xfId="0" applyFont="1"/>
    <xf numFmtId="0" fontId="70" fillId="0" borderId="0" xfId="0" applyFont="1"/>
    <xf numFmtId="0" fontId="69" fillId="0" borderId="0" xfId="0" applyFont="1" applyFill="1"/>
    <xf numFmtId="3" fontId="71" fillId="0" borderId="0" xfId="0" applyNumberFormat="1" applyFont="1" applyAlignment="1">
      <alignment vertical="center"/>
    </xf>
    <xf numFmtId="3" fontId="69" fillId="0" borderId="0" xfId="0" applyNumberFormat="1" applyFont="1"/>
    <xf numFmtId="174" fontId="72" fillId="0" borderId="0" xfId="0" applyNumberFormat="1" applyFont="1" applyAlignment="1">
      <alignment horizontal="right" vertical="center"/>
    </xf>
    <xf numFmtId="3" fontId="71" fillId="0" borderId="0" xfId="0" applyNumberFormat="1" applyFont="1"/>
    <xf numFmtId="0" fontId="73" fillId="0" borderId="0" xfId="0" applyFont="1" applyAlignment="1">
      <alignment horizontal="left" indent="2"/>
    </xf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0" fontId="74" fillId="0" borderId="0" xfId="0" applyFont="1" applyAlignment="1">
      <alignment vertical="center"/>
    </xf>
    <xf numFmtId="174" fontId="74" fillId="0" borderId="0" xfId="0" applyNumberFormat="1" applyFont="1" applyAlignment="1">
      <alignment horizontal="right" vertical="center"/>
    </xf>
    <xf numFmtId="175" fontId="74" fillId="0" borderId="0" xfId="0" applyNumberFormat="1" applyFont="1" applyAlignment="1">
      <alignment horizontal="right" vertical="center"/>
    </xf>
    <xf numFmtId="0" fontId="69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175" fontId="72" fillId="0" borderId="0" xfId="0" applyNumberFormat="1" applyFont="1" applyAlignment="1">
      <alignment horizontal="right" vertical="center"/>
    </xf>
    <xf numFmtId="173" fontId="69" fillId="0" borderId="0" xfId="828" applyNumberFormat="1" applyFont="1" applyAlignment="1">
      <alignment vertical="center"/>
    </xf>
    <xf numFmtId="175" fontId="74" fillId="0" borderId="0" xfId="0" applyNumberFormat="1" applyFont="1" applyFill="1" applyAlignment="1">
      <alignment horizontal="right" vertical="center"/>
    </xf>
    <xf numFmtId="174" fontId="74" fillId="0" borderId="0" xfId="0" applyNumberFormat="1" applyFont="1" applyFill="1" applyAlignment="1">
      <alignment horizontal="right" vertical="center"/>
    </xf>
    <xf numFmtId="0" fontId="74" fillId="0" borderId="0" xfId="0" applyFont="1"/>
    <xf numFmtId="3" fontId="74" fillId="0" borderId="0" xfId="0" applyNumberFormat="1" applyFont="1" applyAlignment="1">
      <alignment horizontal="right"/>
    </xf>
    <xf numFmtId="10" fontId="74" fillId="0" borderId="0" xfId="0" applyNumberFormat="1" applyFont="1" applyAlignment="1">
      <alignment horizontal="right"/>
    </xf>
    <xf numFmtId="0" fontId="75" fillId="0" borderId="0" xfId="0" applyFont="1"/>
    <xf numFmtId="0" fontId="72" fillId="0" borderId="0" xfId="0" applyFont="1" applyAlignment="1">
      <alignment horizontal="center" vertical="center"/>
    </xf>
    <xf numFmtId="3" fontId="74" fillId="0" borderId="0" xfId="0" applyNumberFormat="1" applyFont="1" applyAlignment="1">
      <alignment horizontal="right" vertical="center"/>
    </xf>
    <xf numFmtId="3" fontId="69" fillId="0" borderId="0" xfId="0" applyNumberFormat="1" applyFont="1" applyAlignment="1">
      <alignment vertical="center"/>
    </xf>
    <xf numFmtId="175" fontId="74" fillId="0" borderId="27" xfId="0" applyNumberFormat="1" applyFont="1" applyBorder="1" applyAlignment="1">
      <alignment horizontal="right" vertical="center"/>
    </xf>
    <xf numFmtId="174" fontId="74" fillId="0" borderId="27" xfId="0" applyNumberFormat="1" applyFont="1" applyBorder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0" fontId="72" fillId="0" borderId="29" xfId="0" applyFont="1" applyBorder="1" applyAlignment="1">
      <alignment vertical="center"/>
    </xf>
    <xf numFmtId="0" fontId="72" fillId="0" borderId="29" xfId="0" applyFont="1" applyBorder="1" applyAlignment="1">
      <alignment horizontal="center" vertical="center"/>
    </xf>
    <xf numFmtId="167" fontId="72" fillId="0" borderId="0" xfId="0" applyNumberFormat="1" applyFont="1" applyAlignment="1">
      <alignment horizontal="right" vertical="center"/>
    </xf>
    <xf numFmtId="3" fontId="72" fillId="0" borderId="0" xfId="0" applyNumberFormat="1" applyFont="1"/>
    <xf numFmtId="0" fontId="69" fillId="0" borderId="0" xfId="0" applyFont="1" applyAlignment="1">
      <alignment horizontal="left"/>
    </xf>
    <xf numFmtId="174" fontId="69" fillId="0" borderId="0" xfId="0" applyNumberFormat="1" applyFont="1"/>
    <xf numFmtId="0" fontId="70" fillId="0" borderId="0" xfId="0" applyFont="1" applyAlignment="1">
      <alignment horizontal="left"/>
    </xf>
    <xf numFmtId="174" fontId="70" fillId="0" borderId="0" xfId="0" applyNumberFormat="1" applyFont="1"/>
    <xf numFmtId="0" fontId="70" fillId="0" borderId="0" xfId="0" applyFont="1" applyFill="1"/>
    <xf numFmtId="0" fontId="70" fillId="0" borderId="0" xfId="0" applyFont="1" applyFill="1" applyAlignment="1">
      <alignment horizontal="left"/>
    </xf>
    <xf numFmtId="174" fontId="70" fillId="0" borderId="0" xfId="0" applyNumberFormat="1" applyFont="1" applyFill="1"/>
    <xf numFmtId="175" fontId="72" fillId="0" borderId="0" xfId="0" applyNumberFormat="1" applyFont="1" applyFill="1" applyAlignment="1">
      <alignment horizontal="right" vertical="center"/>
    </xf>
    <xf numFmtId="174" fontId="72" fillId="0" borderId="0" xfId="0" applyNumberFormat="1" applyFont="1" applyFill="1" applyAlignment="1">
      <alignment horizontal="right" vertical="center"/>
    </xf>
    <xf numFmtId="175" fontId="69" fillId="0" borderId="0" xfId="0" applyNumberFormat="1" applyFont="1"/>
    <xf numFmtId="0" fontId="74" fillId="0" borderId="25" xfId="0" applyFont="1" applyBorder="1" applyAlignment="1">
      <alignment vertical="center"/>
    </xf>
    <xf numFmtId="0" fontId="72" fillId="0" borderId="25" xfId="0" applyFont="1" applyBorder="1" applyAlignment="1">
      <alignment horizontal="right" vertical="center"/>
    </xf>
    <xf numFmtId="0" fontId="72" fillId="0" borderId="0" xfId="0" applyFont="1" applyAlignment="1">
      <alignment horizontal="center"/>
    </xf>
    <xf numFmtId="0" fontId="72" fillId="0" borderId="25" xfId="0" applyFont="1" applyBorder="1" applyAlignment="1">
      <alignment horizontal="left"/>
    </xf>
    <xf numFmtId="0" fontId="72" fillId="0" borderId="25" xfId="0" applyFont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4" fillId="0" borderId="25" xfId="0" applyFont="1" applyBorder="1" applyAlignment="1">
      <alignment horizontal="center" vertical="center"/>
    </xf>
    <xf numFmtId="3" fontId="74" fillId="0" borderId="25" xfId="0" applyNumberFormat="1" applyFont="1" applyBorder="1" applyAlignment="1">
      <alignment horizontal="right" vertical="center"/>
    </xf>
    <xf numFmtId="0" fontId="72" fillId="0" borderId="28" xfId="0" applyFont="1" applyBorder="1" applyAlignment="1">
      <alignment vertical="center"/>
    </xf>
    <xf numFmtId="9" fontId="70" fillId="0" borderId="0" xfId="949" applyFont="1"/>
    <xf numFmtId="175" fontId="74" fillId="0" borderId="0" xfId="0" applyNumberFormat="1" applyFont="1" applyFill="1" applyAlignment="1">
      <alignment horizontal="center" vertical="center"/>
    </xf>
    <xf numFmtId="175" fontId="74" fillId="0" borderId="0" xfId="0" applyNumberFormat="1" applyFont="1" applyAlignment="1">
      <alignment horizontal="center" vertical="center"/>
    </xf>
    <xf numFmtId="175" fontId="72" fillId="0" borderId="0" xfId="0" applyNumberFormat="1" applyFont="1" applyAlignment="1">
      <alignment horizontal="center" vertical="center"/>
    </xf>
    <xf numFmtId="166" fontId="69" fillId="0" borderId="0" xfId="0" applyNumberFormat="1" applyFont="1"/>
    <xf numFmtId="2" fontId="69" fillId="0" borderId="0" xfId="0" applyNumberFormat="1" applyFont="1"/>
    <xf numFmtId="2" fontId="69" fillId="0" borderId="0" xfId="0" applyNumberFormat="1" applyFont="1" applyAlignment="1">
      <alignment vertical="center"/>
    </xf>
    <xf numFmtId="0" fontId="72" fillId="0" borderId="25" xfId="0" applyFont="1" applyBorder="1"/>
    <xf numFmtId="2" fontId="74" fillId="0" borderId="0" xfId="0" applyNumberFormat="1" applyFont="1" applyAlignment="1">
      <alignment horizontal="right" vertical="center"/>
    </xf>
    <xf numFmtId="0" fontId="74" fillId="0" borderId="0" xfId="0" applyFont="1" applyAlignment="1">
      <alignment vertical="center" wrapText="1"/>
    </xf>
    <xf numFmtId="3" fontId="77" fillId="0" borderId="0" xfId="0" applyNumberFormat="1" applyFont="1" applyAlignment="1">
      <alignment horizontal="right" vertical="center"/>
    </xf>
    <xf numFmtId="3" fontId="77" fillId="0" borderId="27" xfId="0" applyNumberFormat="1" applyFont="1" applyBorder="1" applyAlignment="1">
      <alignment horizontal="right" vertical="center"/>
    </xf>
    <xf numFmtId="0" fontId="71" fillId="0" borderId="0" xfId="0" applyFont="1" applyAlignment="1">
      <alignment vertical="center"/>
    </xf>
    <xf numFmtId="3" fontId="78" fillId="0" borderId="0" xfId="0" applyNumberFormat="1" applyFont="1" applyAlignment="1">
      <alignment horizontal="right" vertical="center"/>
    </xf>
    <xf numFmtId="0" fontId="73" fillId="0" borderId="0" xfId="1697" applyFont="1" applyAlignment="1">
      <alignment horizontal="left" indent="2"/>
    </xf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3" fontId="69" fillId="0" borderId="0" xfId="1697" applyNumberFormat="1" applyFont="1" applyAlignment="1">
      <alignment vertical="center"/>
    </xf>
    <xf numFmtId="174" fontId="79" fillId="0" borderId="0" xfId="0" applyNumberFormat="1" applyFont="1" applyAlignment="1">
      <alignment horizontal="right" vertical="center"/>
    </xf>
    <xf numFmtId="0" fontId="72" fillId="0" borderId="25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0" fillId="0" borderId="0" xfId="0" applyFont="1" applyFill="1"/>
    <xf numFmtId="3" fontId="80" fillId="0" borderId="0" xfId="0" applyNumberFormat="1" applyFont="1" applyFill="1"/>
    <xf numFmtId="0" fontId="81" fillId="0" borderId="0" xfId="0" applyFont="1" applyFill="1"/>
    <xf numFmtId="9" fontId="81" fillId="0" borderId="0" xfId="949" applyFont="1" applyFill="1"/>
    <xf numFmtId="3" fontId="81" fillId="0" borderId="0" xfId="0" applyNumberFormat="1" applyFont="1" applyFill="1"/>
    <xf numFmtId="9" fontId="81" fillId="0" borderId="0" xfId="949" applyNumberFormat="1" applyFont="1" applyFill="1"/>
    <xf numFmtId="167" fontId="82" fillId="0" borderId="0" xfId="949" applyNumberFormat="1" applyFont="1" applyFill="1"/>
    <xf numFmtId="3" fontId="82" fillId="0" borderId="0" xfId="0" applyNumberFormat="1" applyFont="1" applyFill="1"/>
    <xf numFmtId="0" fontId="82" fillId="0" borderId="0" xfId="0" applyFont="1" applyFill="1"/>
    <xf numFmtId="9" fontId="82" fillId="0" borderId="0" xfId="949" applyFont="1" applyFill="1"/>
    <xf numFmtId="9" fontId="69" fillId="0" borderId="0" xfId="949" applyFont="1" applyFill="1"/>
    <xf numFmtId="3" fontId="69" fillId="0" borderId="0" xfId="0" applyNumberFormat="1" applyFont="1" applyFill="1"/>
    <xf numFmtId="0" fontId="72" fillId="0" borderId="0" xfId="0" applyFont="1"/>
    <xf numFmtId="0" fontId="70" fillId="0" borderId="0" xfId="0" applyFont="1" applyAlignment="1">
      <alignment vertical="center"/>
    </xf>
    <xf numFmtId="0" fontId="72" fillId="0" borderId="25" xfId="0" applyFont="1" applyBorder="1" applyAlignment="1">
      <alignment horizontal="center" vertical="center"/>
    </xf>
    <xf numFmtId="0" fontId="72" fillId="0" borderId="28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122-4C78-9872-7E75F3D90F6C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2-4C78-9872-7E75F3D90F6C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22-4C78-9872-7E75F3D90F6C}"/>
              </c:ext>
            </c:extLst>
          </c:dPt>
          <c:dLbls>
            <c:dLbl>
              <c:idx val="0"/>
              <c:layout>
                <c:manualLayout>
                  <c:x val="-0.14773787708672736"/>
                  <c:y val="0.16291958296879558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+mn-lt"/>
                      </a:rPr>
                      <a:t>Promissory Notes</a:t>
                    </a:r>
                    <a:r>
                      <a:rPr lang="en-US" sz="800" baseline="0">
                        <a:latin typeface="+mn-lt"/>
                      </a:rPr>
                      <a:t>
21%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22-4C78-9872-7E75F3D90F6C}"/>
                </c:ext>
              </c:extLst>
            </c:dLbl>
            <c:dLbl>
              <c:idx val="1"/>
              <c:layout>
                <c:manualLayout>
                  <c:x val="0.11479028565137928"/>
                  <c:y val="-0.30614536504736217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+mn-lt"/>
                      </a:rPr>
                      <a:t>Bonds</a:t>
                    </a:r>
                    <a:r>
                      <a:rPr lang="en-US" sz="800" baseline="0">
                        <a:latin typeface="+mn-lt"/>
                      </a:rPr>
                      <a:t>
66%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22-4C78-9872-7E75F3D90F6C}"/>
                </c:ext>
              </c:extLst>
            </c:dLbl>
            <c:dLbl>
              <c:idx val="2"/>
              <c:layout>
                <c:manualLayout>
                  <c:x val="9.5604078171452014E-2"/>
                  <c:y val="0.16203689071738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B364B63A-EEAB-4471-ABF3-DA3E713E69C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122-4C78-9872-7E75F3D90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0.19</c:v>
                </c:pt>
                <c:pt idx="1">
                  <c:v>0.71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22-4C78-9872-7E75F3D90F6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7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E15-4DB7-A1F2-DC5781C4DE6E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77-44BE-A889-66690DBF5DE7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
</a:t>
                    </a:r>
                    <a:fld id="{8FBCB4F1-5798-476E-8B5F-37944E520DFA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E15-4DB7-A1F2-DC5781C4DE6E}"/>
                </c:ext>
              </c:extLst>
            </c:dLbl>
            <c:dLbl>
              <c:idx val="1"/>
              <c:layout>
                <c:manualLayout>
                  <c:x val="8.8981891875664756E-2"/>
                  <c:y val="0.174249191547302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77-44BE-A889-66690DBF5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L"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Financiera'!$F$9:$F$10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5-4DB7-A1F2-DC5781C4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13</xdr:row>
      <xdr:rowOff>76200</xdr:rowOff>
    </xdr:from>
    <xdr:to>
      <xdr:col>5</xdr:col>
      <xdr:colOff>409574</xdr:colOff>
      <xdr:row>27</xdr:row>
      <xdr:rowOff>161925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301995</xdr:colOff>
      <xdr:row>13</xdr:row>
      <xdr:rowOff>69850</xdr:rowOff>
    </xdr:from>
    <xdr:to>
      <xdr:col>9</xdr:col>
      <xdr:colOff>139700</xdr:colOff>
      <xdr:row>28</xdr:row>
      <xdr:rowOff>3175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0.25586</cdr:x>
      <cdr:y>0</cdr:y>
    </cdr:from>
    <cdr:to>
      <cdr:x>0.83741</cdr:x>
      <cdr:y>0.08681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98457" y="0"/>
          <a:ext cx="2042142" cy="238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 u="sng">
              <a:effectLst/>
              <a:latin typeface="+mn-lt"/>
              <a:ea typeface="+mn-ea"/>
              <a:cs typeface="+mn-cs"/>
            </a:rPr>
            <a:t>Composition by Instrument</a:t>
          </a:r>
          <a:endParaRPr lang="es-CL" sz="11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0.22566</cdr:x>
      <cdr:y>0</cdr:y>
    </cdr:from>
    <cdr:to>
      <cdr:x>0.85397</cdr:x>
      <cdr:y>0.10125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45755" y="0"/>
          <a:ext cx="2076449" cy="282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 u="sng">
              <a:effectLst/>
              <a:latin typeface="+mn-lt"/>
              <a:ea typeface="+mn-ea"/>
              <a:cs typeface="+mn-cs"/>
            </a:rPr>
            <a:t>Composition by Interest Rate</a:t>
          </a:r>
          <a:endParaRPr lang="es-CL" sz="11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workbookViewId="0">
      <selection activeCell="K41" sqref="K41"/>
    </sheetView>
  </sheetViews>
  <sheetFormatPr baseColWidth="10" defaultColWidth="11.44140625" defaultRowHeight="15" customHeight="1"/>
  <cols>
    <col min="1" max="1" width="4" style="8" customWidth="1"/>
    <col min="2" max="2" width="44.77734375" style="8" bestFit="1" customWidth="1"/>
    <col min="3" max="4" width="12.77734375" style="8" customWidth="1"/>
    <col min="5" max="5" width="15.5546875" style="8" customWidth="1"/>
    <col min="6" max="6" width="13.21875" style="8" bestFit="1" customWidth="1"/>
    <col min="7" max="9" width="11.44140625" style="8"/>
    <col min="10" max="10" width="14.21875" style="8" bestFit="1" customWidth="1"/>
    <col min="11" max="16384" width="11.44140625" style="8"/>
  </cols>
  <sheetData>
    <row r="1" spans="1:10" ht="15" customHeight="1">
      <c r="A1" s="15" t="s">
        <v>49</v>
      </c>
    </row>
    <row r="3" spans="1:10" s="10" customFormat="1" ht="15" customHeight="1" thickBot="1">
      <c r="B3" s="16" t="s">
        <v>58</v>
      </c>
      <c r="C3" s="17" t="s">
        <v>44</v>
      </c>
      <c r="D3" s="17" t="s">
        <v>45</v>
      </c>
      <c r="E3" s="17" t="s">
        <v>25</v>
      </c>
      <c r="F3" s="8"/>
      <c r="G3" s="17" t="s">
        <v>43</v>
      </c>
    </row>
    <row r="4" spans="1:10" ht="15" customHeight="1">
      <c r="B4" s="18" t="s">
        <v>50</v>
      </c>
      <c r="C4" s="19">
        <v>276304885</v>
      </c>
      <c r="D4" s="19">
        <v>261640455</v>
      </c>
      <c r="E4" s="20">
        <v>5.6000000000000001E-2</v>
      </c>
      <c r="G4" s="19">
        <v>14664430</v>
      </c>
    </row>
    <row r="5" spans="1:10" s="21" customFormat="1" ht="15" customHeight="1">
      <c r="B5" s="18" t="s">
        <v>59</v>
      </c>
      <c r="C5" s="19">
        <v>-110100073</v>
      </c>
      <c r="D5" s="19">
        <v>-106307127</v>
      </c>
      <c r="E5" s="20">
        <v>3.5999999999999997E-2</v>
      </c>
      <c r="F5" s="8"/>
      <c r="G5" s="19">
        <v>-3792946</v>
      </c>
    </row>
    <row r="6" spans="1:10" s="21" customFormat="1" ht="15" customHeight="1">
      <c r="B6" s="22" t="s">
        <v>8</v>
      </c>
      <c r="C6" s="13">
        <v>166204812</v>
      </c>
      <c r="D6" s="13">
        <v>155333328</v>
      </c>
      <c r="E6" s="23">
        <v>7.0000000000000007E-2</v>
      </c>
      <c r="F6" s="9"/>
      <c r="G6" s="13">
        <v>10871484</v>
      </c>
      <c r="J6" s="24"/>
    </row>
    <row r="7" spans="1:10" s="21" customFormat="1" ht="15" customHeight="1">
      <c r="B7" s="18" t="s">
        <v>52</v>
      </c>
      <c r="C7" s="19">
        <v>-37620871</v>
      </c>
      <c r="D7" s="19">
        <v>-36044375</v>
      </c>
      <c r="E7" s="20">
        <v>4.3999999999999997E-2</v>
      </c>
      <c r="F7" s="8"/>
      <c r="G7" s="19">
        <v>-1576496</v>
      </c>
      <c r="J7" s="24"/>
    </row>
    <row r="8" spans="1:10" s="21" customFormat="1" ht="15" customHeight="1">
      <c r="B8" s="22" t="s">
        <v>57</v>
      </c>
      <c r="C8" s="13">
        <v>128583941</v>
      </c>
      <c r="D8" s="13">
        <v>119288953</v>
      </c>
      <c r="E8" s="23">
        <v>7.8E-2</v>
      </c>
      <c r="F8" s="9"/>
      <c r="G8" s="13">
        <v>9294988</v>
      </c>
      <c r="J8" s="24"/>
    </row>
    <row r="9" spans="1:10" s="21" customFormat="1" ht="15" customHeight="1">
      <c r="B9" s="18" t="s">
        <v>56</v>
      </c>
      <c r="C9" s="19">
        <v>2575582</v>
      </c>
      <c r="D9" s="19">
        <v>1654186</v>
      </c>
      <c r="E9" s="25">
        <v>0.55700000000000005</v>
      </c>
      <c r="F9" s="9"/>
      <c r="G9" s="19">
        <v>921396</v>
      </c>
      <c r="J9" s="24"/>
    </row>
    <row r="10" spans="1:10" s="21" customFormat="1" ht="15" customHeight="1">
      <c r="B10" s="18" t="s">
        <v>53</v>
      </c>
      <c r="C10" s="26">
        <v>-22072103</v>
      </c>
      <c r="D10" s="26">
        <v>-20669267</v>
      </c>
      <c r="E10" s="25">
        <v>6.8000000000000005E-2</v>
      </c>
      <c r="F10" s="10"/>
      <c r="G10" s="26">
        <v>-1402836</v>
      </c>
    </row>
    <row r="11" spans="1:10" s="21" customFormat="1" ht="15" customHeight="1">
      <c r="B11" s="18" t="s">
        <v>54</v>
      </c>
      <c r="C11" s="19">
        <v>-27230395</v>
      </c>
      <c r="D11" s="19">
        <v>-24252955</v>
      </c>
      <c r="E11" s="20">
        <v>0.123</v>
      </c>
      <c r="F11" s="8"/>
      <c r="G11" s="19">
        <v>-2977440</v>
      </c>
      <c r="J11" s="24"/>
    </row>
    <row r="12" spans="1:10" s="21" customFormat="1" ht="15" customHeight="1">
      <c r="B12" s="22" t="s">
        <v>55</v>
      </c>
      <c r="C12" s="13">
        <v>40162097</v>
      </c>
      <c r="D12" s="13">
        <v>36861803</v>
      </c>
      <c r="E12" s="23">
        <v>0.09</v>
      </c>
      <c r="F12" s="9"/>
      <c r="G12" s="13">
        <v>3300294</v>
      </c>
    </row>
    <row r="13" spans="1:10" s="21" customFormat="1" ht="15" customHeight="1"/>
    <row r="14" spans="1:10" ht="15" customHeight="1">
      <c r="A14" s="15" t="s">
        <v>60</v>
      </c>
    </row>
    <row r="15" spans="1:10" s="21" customFormat="1" ht="15" customHeight="1">
      <c r="B15" s="27"/>
      <c r="C15" s="28"/>
      <c r="D15" s="28"/>
      <c r="E15" s="29"/>
      <c r="F15" s="30"/>
      <c r="G15" s="28"/>
    </row>
    <row r="16" spans="1:10" s="21" customFormat="1" ht="15" customHeight="1" thickBot="1">
      <c r="B16" s="8"/>
      <c r="C16" s="98" t="s">
        <v>44</v>
      </c>
      <c r="D16" s="98"/>
      <c r="E16" s="8"/>
      <c r="F16" s="98" t="s">
        <v>45</v>
      </c>
      <c r="G16" s="98"/>
      <c r="H16" s="8"/>
      <c r="I16" s="98" t="s">
        <v>69</v>
      </c>
      <c r="J16" s="98"/>
    </row>
    <row r="17" spans="2:13" s="21" customFormat="1" ht="15" customHeight="1">
      <c r="B17" s="8"/>
      <c r="C17" s="31" t="s">
        <v>65</v>
      </c>
      <c r="D17" s="99" t="s">
        <v>66</v>
      </c>
      <c r="E17" s="8"/>
      <c r="F17" s="31" t="s">
        <v>65</v>
      </c>
      <c r="G17" s="99" t="s">
        <v>66</v>
      </c>
      <c r="H17" s="8"/>
      <c r="I17" s="99" t="s">
        <v>67</v>
      </c>
      <c r="J17" s="99" t="s">
        <v>0</v>
      </c>
    </row>
    <row r="18" spans="2:13" s="21" customFormat="1" ht="15" customHeight="1" thickBot="1">
      <c r="B18" s="8"/>
      <c r="C18" s="17" t="s">
        <v>67</v>
      </c>
      <c r="D18" s="100"/>
      <c r="E18" s="8"/>
      <c r="F18" s="17" t="s">
        <v>67</v>
      </c>
      <c r="G18" s="100"/>
      <c r="H18" s="8"/>
      <c r="I18" s="100"/>
      <c r="J18" s="100"/>
    </row>
    <row r="19" spans="2:13" s="21" customFormat="1" ht="15" customHeight="1">
      <c r="B19" s="18" t="s">
        <v>61</v>
      </c>
      <c r="C19" s="72">
        <v>116155867</v>
      </c>
      <c r="D19" s="20">
        <v>0.42</v>
      </c>
      <c r="E19" s="8"/>
      <c r="F19" s="72">
        <v>109198012</v>
      </c>
      <c r="G19" s="20">
        <v>0.41699999999999998</v>
      </c>
      <c r="H19" s="8"/>
      <c r="I19" s="19">
        <v>6957855</v>
      </c>
      <c r="J19" s="20">
        <v>6.4000000000000001E-2</v>
      </c>
      <c r="M19" s="33"/>
    </row>
    <row r="20" spans="2:13" s="21" customFormat="1" ht="15" customHeight="1">
      <c r="B20" s="18" t="s">
        <v>62</v>
      </c>
      <c r="C20" s="72">
        <v>132094782</v>
      </c>
      <c r="D20" s="20">
        <v>0.47799999999999998</v>
      </c>
      <c r="E20" s="8"/>
      <c r="F20" s="72">
        <v>125628230</v>
      </c>
      <c r="G20" s="20">
        <v>0.48</v>
      </c>
      <c r="H20" s="8"/>
      <c r="I20" s="19">
        <v>6466552</v>
      </c>
      <c r="J20" s="20">
        <v>5.0999999999999997E-2</v>
      </c>
      <c r="M20" s="33"/>
    </row>
    <row r="21" spans="2:13" s="21" customFormat="1" ht="15" customHeight="1">
      <c r="B21" s="18" t="s">
        <v>63</v>
      </c>
      <c r="C21" s="72">
        <v>4358351</v>
      </c>
      <c r="D21" s="20">
        <v>1.6E-2</v>
      </c>
      <c r="E21" s="8"/>
      <c r="F21" s="72">
        <v>2137222</v>
      </c>
      <c r="G21" s="20">
        <v>8.0000000000000002E-3</v>
      </c>
      <c r="H21" s="8"/>
      <c r="I21" s="19">
        <v>2221129</v>
      </c>
      <c r="J21" s="20">
        <v>1.0389999999999999</v>
      </c>
      <c r="M21" s="33"/>
    </row>
    <row r="22" spans="2:13" s="21" customFormat="1" ht="15" customHeight="1" thickBot="1">
      <c r="B22" s="18" t="s">
        <v>64</v>
      </c>
      <c r="C22" s="73">
        <v>23695885</v>
      </c>
      <c r="D22" s="34">
        <v>8.5999999999999993E-2</v>
      </c>
      <c r="E22" s="8"/>
      <c r="F22" s="73">
        <v>24676991</v>
      </c>
      <c r="G22" s="34">
        <v>9.4E-2</v>
      </c>
      <c r="H22" s="8"/>
      <c r="I22" s="35">
        <v>-981106</v>
      </c>
      <c r="J22" s="34">
        <v>-0.04</v>
      </c>
      <c r="M22" s="33"/>
    </row>
    <row r="23" spans="2:13" s="21" customFormat="1" ht="15" customHeight="1" thickTop="1">
      <c r="B23" s="22" t="s">
        <v>9</v>
      </c>
      <c r="C23" s="13">
        <v>276304885</v>
      </c>
      <c r="D23" s="23">
        <v>0.99999999999999989</v>
      </c>
      <c r="E23" s="8"/>
      <c r="F23" s="13">
        <v>261640455</v>
      </c>
      <c r="G23" s="23">
        <v>0.999</v>
      </c>
      <c r="H23" s="8"/>
      <c r="I23" s="13">
        <v>14664430</v>
      </c>
      <c r="J23" s="23">
        <v>5.6000000000000001E-2</v>
      </c>
      <c r="L23" s="36"/>
      <c r="M23" s="33"/>
    </row>
    <row r="24" spans="2:13" s="21" customFormat="1" ht="15" customHeight="1">
      <c r="C24" s="11"/>
      <c r="D24" s="74"/>
      <c r="E24" s="74"/>
      <c r="F24" s="11"/>
      <c r="G24" s="74"/>
      <c r="H24" s="74"/>
      <c r="I24" s="11"/>
      <c r="J24" s="74"/>
    </row>
    <row r="25" spans="2:13" s="21" customFormat="1" ht="15" customHeight="1" thickBot="1">
      <c r="B25" s="96" t="s">
        <v>70</v>
      </c>
      <c r="C25" s="17" t="s">
        <v>44</v>
      </c>
      <c r="D25" s="17" t="s">
        <v>45</v>
      </c>
      <c r="E25" s="17" t="s">
        <v>7</v>
      </c>
      <c r="F25" s="8"/>
      <c r="G25" s="17" t="s">
        <v>71</v>
      </c>
    </row>
    <row r="26" spans="2:13" s="21" customFormat="1" ht="15" customHeight="1">
      <c r="B26" s="18" t="s">
        <v>61</v>
      </c>
      <c r="C26" s="72">
        <v>317538</v>
      </c>
      <c r="D26" s="72">
        <v>306959</v>
      </c>
      <c r="E26" s="20">
        <v>3.4000000000000002E-2</v>
      </c>
      <c r="F26" s="8"/>
      <c r="G26" s="19">
        <v>10579</v>
      </c>
      <c r="I26" s="24"/>
    </row>
    <row r="27" spans="2:13" s="21" customFormat="1" ht="15" customHeight="1">
      <c r="B27" s="18" t="s">
        <v>72</v>
      </c>
      <c r="C27" s="72">
        <v>301765</v>
      </c>
      <c r="D27" s="72">
        <v>293201</v>
      </c>
      <c r="E27" s="20">
        <v>2.9000000000000001E-2</v>
      </c>
      <c r="F27" s="8"/>
      <c r="G27" s="19">
        <v>8564</v>
      </c>
      <c r="I27" s="24"/>
    </row>
    <row r="28" spans="2:13" s="21" customFormat="1" ht="15" customHeight="1">
      <c r="B28" s="18" t="s">
        <v>73</v>
      </c>
      <c r="C28" s="72">
        <v>260017</v>
      </c>
      <c r="D28" s="72">
        <v>253869</v>
      </c>
      <c r="E28" s="20">
        <v>2.4E-2</v>
      </c>
      <c r="F28" s="8"/>
      <c r="G28" s="19">
        <v>6148</v>
      </c>
      <c r="I28" s="24"/>
    </row>
    <row r="29" spans="2:13" ht="15" customHeight="1">
      <c r="B29" s="18" t="s">
        <v>74</v>
      </c>
      <c r="C29" s="72">
        <v>70318</v>
      </c>
      <c r="D29" s="72">
        <v>63852</v>
      </c>
      <c r="E29" s="20">
        <v>0.10100000000000001</v>
      </c>
      <c r="F29" s="37"/>
      <c r="G29" s="19">
        <v>6466</v>
      </c>
    </row>
    <row r="31" spans="2:13" ht="15" customHeight="1" thickBot="1">
      <c r="B31" s="16" t="s">
        <v>75</v>
      </c>
      <c r="C31" s="17" t="s">
        <v>44</v>
      </c>
      <c r="D31" s="17" t="s">
        <v>45</v>
      </c>
      <c r="E31" s="17" t="s">
        <v>7</v>
      </c>
      <c r="G31" s="17" t="s">
        <v>71</v>
      </c>
    </row>
    <row r="32" spans="2:13" ht="15" customHeight="1">
      <c r="B32" s="18" t="s">
        <v>61</v>
      </c>
      <c r="C32" s="72">
        <v>2289126</v>
      </c>
      <c r="D32" s="72">
        <v>2238137</v>
      </c>
      <c r="E32" s="20">
        <v>2.3E-2</v>
      </c>
      <c r="G32" s="19">
        <v>50989</v>
      </c>
    </row>
    <row r="33" spans="2:7" ht="15" customHeight="1">
      <c r="B33" s="18" t="s">
        <v>72</v>
      </c>
      <c r="C33" s="72">
        <v>2235637</v>
      </c>
      <c r="D33" s="72">
        <v>2184916</v>
      </c>
      <c r="E33" s="20">
        <v>2.3E-2</v>
      </c>
      <c r="G33" s="19">
        <v>50721</v>
      </c>
    </row>
    <row r="35" spans="2:7" ht="15" customHeight="1">
      <c r="B35" s="38" t="s">
        <v>133</v>
      </c>
    </row>
    <row r="36" spans="2:7" ht="15" customHeight="1">
      <c r="B36" s="38"/>
    </row>
    <row r="37" spans="2:7" ht="14.4" thickBot="1">
      <c r="B37" s="39" t="s">
        <v>68</v>
      </c>
      <c r="C37" s="40" t="s">
        <v>44</v>
      </c>
      <c r="D37" s="40" t="s">
        <v>45</v>
      </c>
      <c r="E37" s="40" t="s">
        <v>7</v>
      </c>
    </row>
    <row r="38" spans="2:7" ht="13.8">
      <c r="B38" s="18" t="s">
        <v>28</v>
      </c>
      <c r="C38" s="72">
        <v>2217950</v>
      </c>
      <c r="D38" s="72">
        <v>2035415</v>
      </c>
      <c r="E38" s="20">
        <v>0.09</v>
      </c>
      <c r="F38" s="14"/>
      <c r="G38" s="12"/>
    </row>
    <row r="39" spans="2:7" s="10" customFormat="1" ht="13.8">
      <c r="B39" s="18" t="s">
        <v>2</v>
      </c>
      <c r="C39" s="72">
        <v>6475436</v>
      </c>
      <c r="D39" s="72">
        <v>6670903</v>
      </c>
      <c r="E39" s="20">
        <v>-2.9000000000000001E-2</v>
      </c>
      <c r="F39" s="14"/>
      <c r="G39" s="12"/>
    </row>
    <row r="40" spans="2:7" ht="13.8">
      <c r="B40" s="18" t="s">
        <v>29</v>
      </c>
      <c r="C40" s="72">
        <v>3145247</v>
      </c>
      <c r="D40" s="72">
        <v>3187946</v>
      </c>
      <c r="E40" s="20">
        <v>-1.2999999999999999E-2</v>
      </c>
      <c r="F40" s="14"/>
      <c r="G40" s="12"/>
    </row>
    <row r="41" spans="2:7" ht="13.8">
      <c r="B41" s="18" t="s">
        <v>3</v>
      </c>
      <c r="C41" s="72">
        <v>531801</v>
      </c>
      <c r="D41" s="72">
        <v>0</v>
      </c>
      <c r="E41" s="20" t="s">
        <v>42</v>
      </c>
      <c r="F41" s="14"/>
      <c r="G41" s="12"/>
    </row>
    <row r="42" spans="2:7" ht="13.8">
      <c r="B42" s="96" t="s">
        <v>76</v>
      </c>
      <c r="C42" s="36">
        <v>12370434</v>
      </c>
      <c r="D42" s="36">
        <v>11894264</v>
      </c>
      <c r="E42" s="41">
        <v>0.04</v>
      </c>
      <c r="F42" s="81"/>
      <c r="G42" s="14"/>
    </row>
    <row r="43" spans="2:7" ht="15" customHeight="1">
      <c r="C43" s="42"/>
      <c r="D43" s="42"/>
      <c r="F43" s="12"/>
    </row>
    <row r="44" spans="2:7" ht="15" customHeight="1">
      <c r="C44" s="12"/>
      <c r="D44" s="12"/>
      <c r="F44" s="44"/>
      <c r="G44" s="12"/>
    </row>
    <row r="48" spans="2:7" ht="15" customHeight="1">
      <c r="B48" s="18"/>
      <c r="C48" s="32"/>
    </row>
    <row r="49" spans="2:3" ht="15" customHeight="1">
      <c r="B49" s="18"/>
      <c r="C49" s="32"/>
    </row>
    <row r="50" spans="2:3" ht="15" customHeight="1">
      <c r="B50" s="18"/>
      <c r="C50" s="32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topLeftCell="B4" workbookViewId="0">
      <selection activeCell="J26" sqref="J26"/>
    </sheetView>
  </sheetViews>
  <sheetFormatPr baseColWidth="10" defaultColWidth="11.44140625" defaultRowHeight="13.8"/>
  <cols>
    <col min="1" max="1" width="11.44140625" style="8"/>
    <col min="2" max="2" width="25.21875" style="8" bestFit="1" customWidth="1"/>
    <col min="3" max="4" width="12" style="8" bestFit="1" customWidth="1"/>
    <col min="5" max="9" width="11.44140625" style="8"/>
    <col min="10" max="10" width="68.21875" style="8" bestFit="1" customWidth="1"/>
    <col min="11" max="11" width="12.21875" style="8" bestFit="1" customWidth="1"/>
    <col min="12" max="16384" width="11.44140625" style="8"/>
  </cols>
  <sheetData>
    <row r="1" spans="2:13">
      <c r="B1" s="97" t="s">
        <v>77</v>
      </c>
    </row>
    <row r="3" spans="2:13" ht="14.4" thickBot="1">
      <c r="B3" s="16" t="s">
        <v>58</v>
      </c>
      <c r="C3" s="17" t="s">
        <v>44</v>
      </c>
      <c r="D3" s="17" t="s">
        <v>45</v>
      </c>
      <c r="E3" s="17" t="s">
        <v>7</v>
      </c>
      <c r="G3" s="17" t="s">
        <v>43</v>
      </c>
    </row>
    <row r="4" spans="2:13">
      <c r="B4" s="18" t="s">
        <v>79</v>
      </c>
      <c r="C4" s="72">
        <v>263888026</v>
      </c>
      <c r="D4" s="72">
        <v>249747960</v>
      </c>
      <c r="E4" s="20">
        <v>5.7000000000000002E-2</v>
      </c>
      <c r="G4" s="19">
        <v>14140066</v>
      </c>
      <c r="J4" s="43"/>
      <c r="K4" s="44"/>
      <c r="L4" s="44"/>
      <c r="M4" s="44"/>
    </row>
    <row r="5" spans="2:13">
      <c r="B5" s="18" t="s">
        <v>80</v>
      </c>
      <c r="C5" s="72">
        <v>631563</v>
      </c>
      <c r="D5" s="72">
        <v>453507</v>
      </c>
      <c r="E5" s="20">
        <v>0.39300000000000002</v>
      </c>
      <c r="F5" s="37"/>
      <c r="G5" s="19">
        <v>178056</v>
      </c>
      <c r="J5" s="43"/>
      <c r="K5" s="44"/>
      <c r="L5" s="44"/>
      <c r="M5" s="44"/>
    </row>
    <row r="6" spans="2:13">
      <c r="B6" s="18" t="s">
        <v>51</v>
      </c>
      <c r="C6" s="72">
        <v>-100644486</v>
      </c>
      <c r="D6" s="72">
        <v>-96157652</v>
      </c>
      <c r="E6" s="20">
        <v>4.7E-2</v>
      </c>
      <c r="G6" s="19">
        <v>-4486834</v>
      </c>
      <c r="J6" s="43"/>
      <c r="K6" s="44"/>
      <c r="L6" s="44"/>
      <c r="M6" s="44"/>
    </row>
    <row r="7" spans="2:13" s="9" customFormat="1">
      <c r="B7" s="22" t="s">
        <v>8</v>
      </c>
      <c r="C7" s="75">
        <v>163875103</v>
      </c>
      <c r="D7" s="75">
        <v>154043815</v>
      </c>
      <c r="E7" s="23">
        <v>6.4000000000000001E-2</v>
      </c>
      <c r="G7" s="13">
        <v>9831288</v>
      </c>
      <c r="J7" s="45"/>
      <c r="K7" s="46"/>
      <c r="L7" s="46"/>
      <c r="M7" s="46"/>
    </row>
    <row r="8" spans="2:13">
      <c r="B8" s="18" t="s">
        <v>81</v>
      </c>
      <c r="C8" s="72">
        <v>-37088165</v>
      </c>
      <c r="D8" s="72">
        <v>-35708192</v>
      </c>
      <c r="E8" s="20">
        <v>3.9E-2</v>
      </c>
      <c r="G8" s="19">
        <v>-1379973</v>
      </c>
      <c r="J8" s="43"/>
      <c r="K8" s="44"/>
      <c r="L8" s="44"/>
      <c r="M8" s="44"/>
    </row>
    <row r="9" spans="2:13" s="9" customFormat="1">
      <c r="B9" s="22" t="s">
        <v>82</v>
      </c>
      <c r="C9" s="75">
        <v>126786938</v>
      </c>
      <c r="D9" s="75">
        <v>118335623</v>
      </c>
      <c r="E9" s="23">
        <v>7.0999999999999994E-2</v>
      </c>
      <c r="G9" s="13">
        <v>8451315</v>
      </c>
      <c r="J9" s="45"/>
      <c r="K9" s="46"/>
      <c r="L9" s="46"/>
      <c r="M9" s="46"/>
    </row>
    <row r="10" spans="2:13">
      <c r="B10" s="18" t="s">
        <v>56</v>
      </c>
      <c r="C10" s="72">
        <v>2573987</v>
      </c>
      <c r="D10" s="72">
        <v>1296514</v>
      </c>
      <c r="E10" s="20">
        <v>0.98499999999999999</v>
      </c>
      <c r="F10" s="37"/>
      <c r="G10" s="19">
        <v>1277473</v>
      </c>
      <c r="J10" s="43"/>
      <c r="K10" s="44"/>
      <c r="L10" s="44"/>
      <c r="M10" s="44"/>
    </row>
    <row r="11" spans="2:13">
      <c r="B11" s="18" t="s">
        <v>83</v>
      </c>
      <c r="C11" s="72">
        <v>-22059023</v>
      </c>
      <c r="D11" s="72">
        <v>-20843897</v>
      </c>
      <c r="E11" s="20">
        <v>5.8000000000000003E-2</v>
      </c>
      <c r="G11" s="19">
        <v>-1215126</v>
      </c>
      <c r="J11" s="43"/>
      <c r="K11" s="44"/>
      <c r="L11" s="44"/>
      <c r="M11" s="44"/>
    </row>
    <row r="12" spans="2:13">
      <c r="B12" s="18" t="s">
        <v>84</v>
      </c>
      <c r="C12" s="72">
        <v>-26660151</v>
      </c>
      <c r="D12" s="72">
        <v>-23647352</v>
      </c>
      <c r="E12" s="20">
        <v>0.127</v>
      </c>
      <c r="G12" s="19">
        <v>-3012799</v>
      </c>
      <c r="J12" s="43"/>
      <c r="K12" s="44"/>
      <c r="L12" s="44"/>
      <c r="M12" s="44"/>
    </row>
    <row r="13" spans="2:13" s="47" customFormat="1">
      <c r="B13" s="22" t="s">
        <v>85</v>
      </c>
      <c r="C13" s="75">
        <v>79446290</v>
      </c>
      <c r="D13" s="75">
        <v>73415409</v>
      </c>
      <c r="E13" s="50">
        <v>8.2000000000000003E-2</v>
      </c>
      <c r="G13" s="51">
        <v>6030881</v>
      </c>
      <c r="J13" s="48"/>
      <c r="K13" s="49"/>
      <c r="L13" s="49"/>
      <c r="M13" s="49"/>
    </row>
    <row r="14" spans="2:13">
      <c r="C14" s="44"/>
      <c r="D14" s="44"/>
      <c r="J14" s="43"/>
      <c r="M14" s="44"/>
    </row>
    <row r="15" spans="2:13">
      <c r="C15" s="44"/>
      <c r="D15" s="44"/>
      <c r="J15" s="43"/>
    </row>
    <row r="16" spans="2:13">
      <c r="B16" s="97" t="s">
        <v>86</v>
      </c>
      <c r="J16" s="43"/>
    </row>
    <row r="17" spans="2:10">
      <c r="J17" s="43"/>
    </row>
    <row r="18" spans="2:10" ht="14.4" thickBot="1">
      <c r="B18" s="96" t="s">
        <v>78</v>
      </c>
      <c r="C18" s="17" t="s">
        <v>44</v>
      </c>
      <c r="D18" s="17" t="s">
        <v>45</v>
      </c>
      <c r="E18" s="17" t="s">
        <v>7</v>
      </c>
      <c r="G18" s="17" t="s">
        <v>43</v>
      </c>
    </row>
    <row r="19" spans="2:10">
      <c r="B19" s="18" t="s">
        <v>79</v>
      </c>
      <c r="C19" s="72">
        <v>12418975</v>
      </c>
      <c r="D19" s="72">
        <v>11894570</v>
      </c>
      <c r="E19" s="20">
        <v>4.3999999999999997E-2</v>
      </c>
      <c r="G19" s="19">
        <v>524405</v>
      </c>
    </row>
    <row r="20" spans="2:10">
      <c r="B20" s="18" t="s">
        <v>80</v>
      </c>
      <c r="C20" s="72">
        <v>2237927</v>
      </c>
      <c r="D20" s="72">
        <v>2181167</v>
      </c>
      <c r="E20" s="20">
        <v>2.5999999999999999E-2</v>
      </c>
      <c r="F20" s="37"/>
      <c r="G20" s="19">
        <v>56760</v>
      </c>
    </row>
    <row r="21" spans="2:10">
      <c r="B21" s="18" t="s">
        <v>51</v>
      </c>
      <c r="C21" s="72">
        <v>-11771460</v>
      </c>
      <c r="D21" s="72">
        <v>-12116476</v>
      </c>
      <c r="E21" s="20">
        <v>-2.8000000000000001E-2</v>
      </c>
      <c r="G21" s="19">
        <v>345016</v>
      </c>
    </row>
    <row r="22" spans="2:10">
      <c r="B22" s="22" t="s">
        <v>8</v>
      </c>
      <c r="C22" s="75">
        <v>2885442</v>
      </c>
      <c r="D22" s="75">
        <v>1959261</v>
      </c>
      <c r="E22" s="23">
        <v>0.47299999999999998</v>
      </c>
      <c r="G22" s="13">
        <v>926181</v>
      </c>
    </row>
    <row r="23" spans="2:10">
      <c r="B23" s="18" t="s">
        <v>81</v>
      </c>
      <c r="C23" s="72">
        <v>-543766</v>
      </c>
      <c r="D23" s="72">
        <v>-346459</v>
      </c>
      <c r="E23" s="20">
        <v>0.56899999999999995</v>
      </c>
      <c r="G23" s="19">
        <v>-197307</v>
      </c>
    </row>
    <row r="24" spans="2:10">
      <c r="B24" s="22" t="s">
        <v>82</v>
      </c>
      <c r="C24" s="75">
        <v>2341676</v>
      </c>
      <c r="D24" s="75">
        <v>1612802</v>
      </c>
      <c r="E24" s="23">
        <v>0.45200000000000001</v>
      </c>
      <c r="F24" s="9"/>
      <c r="G24" s="13">
        <v>728874</v>
      </c>
    </row>
    <row r="25" spans="2:10">
      <c r="B25" s="18" t="s">
        <v>87</v>
      </c>
      <c r="C25" s="72">
        <v>8476</v>
      </c>
      <c r="D25" s="72">
        <v>371528</v>
      </c>
      <c r="E25" s="20">
        <v>-0.97699999999999998</v>
      </c>
      <c r="F25" s="37"/>
      <c r="G25" s="19">
        <v>-363052</v>
      </c>
    </row>
    <row r="26" spans="2:10">
      <c r="B26" s="18" t="s">
        <v>83</v>
      </c>
      <c r="C26" s="72">
        <v>-30427</v>
      </c>
      <c r="D26" s="72">
        <v>158212</v>
      </c>
      <c r="E26" s="20">
        <v>-1.1919999999999999</v>
      </c>
      <c r="G26" s="19">
        <v>-188639</v>
      </c>
    </row>
    <row r="27" spans="2:10">
      <c r="B27" s="18" t="s">
        <v>84</v>
      </c>
      <c r="C27" s="72">
        <v>-600953</v>
      </c>
      <c r="D27" s="72">
        <v>-537129</v>
      </c>
      <c r="E27" s="20">
        <v>0.11899999999999999</v>
      </c>
      <c r="G27" s="19">
        <v>-63824</v>
      </c>
    </row>
    <row r="28" spans="2:10">
      <c r="B28" s="22" t="s">
        <v>85</v>
      </c>
      <c r="C28" s="75">
        <v>1718772</v>
      </c>
      <c r="D28" s="75">
        <v>1605413</v>
      </c>
      <c r="E28" s="23">
        <v>7.0999999999999994E-2</v>
      </c>
      <c r="F28" s="9"/>
      <c r="G28" s="51">
        <v>113359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C16" sqref="C16:D16"/>
    </sheetView>
  </sheetViews>
  <sheetFormatPr baseColWidth="10" defaultColWidth="11.44140625" defaultRowHeight="15" customHeight="1"/>
  <cols>
    <col min="1" max="1" width="4" style="77" customWidth="1"/>
    <col min="2" max="2" width="25.21875" style="77" bestFit="1" customWidth="1"/>
    <col min="3" max="16384" width="11.44140625" style="77"/>
  </cols>
  <sheetData>
    <row r="1" spans="1:14" ht="15" customHeight="1">
      <c r="A1" s="76" t="s">
        <v>49</v>
      </c>
    </row>
    <row r="3" spans="1:14" s="78" customFormat="1" ht="15" customHeight="1" thickBot="1">
      <c r="B3" s="16" t="s">
        <v>58</v>
      </c>
      <c r="C3" s="17" t="s">
        <v>46</v>
      </c>
      <c r="D3" s="17" t="s">
        <v>47</v>
      </c>
      <c r="E3" s="17" t="s">
        <v>7</v>
      </c>
      <c r="F3" s="8"/>
      <c r="G3" s="17" t="s">
        <v>48</v>
      </c>
    </row>
    <row r="4" spans="1:14" ht="15" customHeight="1">
      <c r="B4" s="18" t="s">
        <v>50</v>
      </c>
      <c r="C4" s="19">
        <v>123826562</v>
      </c>
      <c r="D4" s="19">
        <v>115771776</v>
      </c>
      <c r="E4" s="20">
        <v>7.0000000000000007E-2</v>
      </c>
      <c r="F4" s="8"/>
      <c r="G4" s="19">
        <v>8054786</v>
      </c>
    </row>
    <row r="5" spans="1:14" s="79" customFormat="1" ht="15" customHeight="1">
      <c r="B5" s="18" t="s">
        <v>59</v>
      </c>
      <c r="C5" s="19">
        <v>-55447705</v>
      </c>
      <c r="D5" s="19">
        <v>-55888757</v>
      </c>
      <c r="E5" s="20">
        <v>-8.0000000000000002E-3</v>
      </c>
      <c r="F5" s="8"/>
      <c r="G5" s="19">
        <v>441052</v>
      </c>
    </row>
    <row r="6" spans="1:14" s="79" customFormat="1" ht="15" customHeight="1">
      <c r="B6" s="22" t="s">
        <v>8</v>
      </c>
      <c r="C6" s="13">
        <v>68378857</v>
      </c>
      <c r="D6" s="13">
        <v>59883019</v>
      </c>
      <c r="E6" s="23">
        <v>0.14199999999999999</v>
      </c>
      <c r="F6" s="9"/>
      <c r="G6" s="13">
        <v>8495838</v>
      </c>
    </row>
    <row r="7" spans="1:14" s="79" customFormat="1" ht="15" customHeight="1">
      <c r="B7" s="18" t="s">
        <v>52</v>
      </c>
      <c r="C7" s="19">
        <v>-18763218</v>
      </c>
      <c r="D7" s="19">
        <v>-18248331</v>
      </c>
      <c r="E7" s="20">
        <v>2.8000000000000001E-2</v>
      </c>
      <c r="F7" s="8"/>
      <c r="G7" s="19">
        <v>-514887</v>
      </c>
      <c r="L7" s="32"/>
      <c r="M7" s="32"/>
      <c r="N7" s="80"/>
    </row>
    <row r="8" spans="1:14" s="79" customFormat="1" ht="15" customHeight="1">
      <c r="B8" s="22" t="s">
        <v>57</v>
      </c>
      <c r="C8" s="13">
        <v>49615639</v>
      </c>
      <c r="D8" s="13">
        <v>41634688</v>
      </c>
      <c r="E8" s="23">
        <v>0.192</v>
      </c>
      <c r="F8" s="9"/>
      <c r="G8" s="13">
        <v>7980951</v>
      </c>
    </row>
    <row r="9" spans="1:14" s="79" customFormat="1" ht="15" customHeight="1">
      <c r="B9" s="18" t="s">
        <v>56</v>
      </c>
      <c r="C9" s="19">
        <v>553993</v>
      </c>
      <c r="D9" s="19">
        <v>1562292</v>
      </c>
      <c r="E9" s="25">
        <v>-0.64500000000000002</v>
      </c>
      <c r="F9" s="9"/>
      <c r="G9" s="19">
        <v>-1008299</v>
      </c>
    </row>
    <row r="10" spans="1:14" s="79" customFormat="1" ht="15" customHeight="1">
      <c r="B10" s="18" t="s">
        <v>53</v>
      </c>
      <c r="C10" s="26">
        <v>-11870055</v>
      </c>
      <c r="D10" s="26">
        <v>-11394685</v>
      </c>
      <c r="E10" s="25">
        <v>4.2000000000000003E-2</v>
      </c>
      <c r="F10" s="10"/>
      <c r="G10" s="26">
        <v>-475370</v>
      </c>
    </row>
    <row r="11" spans="1:14" s="79" customFormat="1" ht="15" customHeight="1">
      <c r="B11" s="18" t="s">
        <v>54</v>
      </c>
      <c r="C11" s="19">
        <v>-9106076</v>
      </c>
      <c r="D11" s="19">
        <v>-7328550</v>
      </c>
      <c r="E11" s="20">
        <v>0.24299999999999999</v>
      </c>
      <c r="F11" s="8"/>
      <c r="G11" s="19">
        <v>-1777526</v>
      </c>
    </row>
    <row r="12" spans="1:14" s="79" customFormat="1" ht="15" customHeight="1">
      <c r="B12" s="22" t="s">
        <v>55</v>
      </c>
      <c r="C12" s="13">
        <v>14337172</v>
      </c>
      <c r="D12" s="13">
        <v>11771349</v>
      </c>
      <c r="E12" s="23">
        <v>0.218</v>
      </c>
      <c r="F12" s="9"/>
      <c r="G12" s="13">
        <v>2565823</v>
      </c>
    </row>
    <row r="13" spans="1:14" s="79" customFormat="1" ht="15" customHeight="1"/>
    <row r="14" spans="1:14" s="79" customFormat="1" ht="15" customHeight="1"/>
    <row r="15" spans="1:14" s="79" customFormat="1" ht="15" customHeight="1"/>
    <row r="16" spans="1:14" s="79" customFormat="1" ht="15" customHeight="1"/>
    <row r="17" s="79" customFormat="1" ht="15" customHeight="1"/>
    <row r="18" s="79" customFormat="1" ht="15" customHeight="1"/>
    <row r="19" s="79" customFormat="1" ht="15" customHeight="1"/>
    <row r="20" s="79" customFormat="1" ht="15" customHeight="1"/>
    <row r="21" s="79" customFormat="1" ht="15" customHeight="1"/>
    <row r="22" s="79" customFormat="1" ht="15" customHeight="1"/>
    <row r="23" s="79" customFormat="1" ht="15" customHeight="1"/>
    <row r="24" s="79" customFormat="1" ht="15" customHeight="1"/>
    <row r="25" s="79" customFormat="1" ht="15" customHeight="1"/>
    <row r="26" s="79" customFormat="1" ht="15" customHeight="1"/>
    <row r="37" s="7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0"/>
  <sheetViews>
    <sheetView showGridLines="0" workbookViewId="0">
      <selection activeCell="H19" sqref="H19"/>
    </sheetView>
  </sheetViews>
  <sheetFormatPr baseColWidth="10" defaultColWidth="11.44140625" defaultRowHeight="15" customHeight="1"/>
  <cols>
    <col min="1" max="1" width="3.77734375" style="8" customWidth="1"/>
    <col min="2" max="2" width="68.21875" style="8" bestFit="1" customWidth="1"/>
    <col min="3" max="4" width="13.77734375" style="8" customWidth="1"/>
    <col min="5" max="5" width="9.21875" style="8" customWidth="1"/>
    <col min="6" max="16384" width="11.44140625" style="8"/>
  </cols>
  <sheetData>
    <row r="3" spans="2:5" ht="15" customHeight="1" thickBot="1">
      <c r="C3" s="17" t="s">
        <v>44</v>
      </c>
      <c r="D3" s="17" t="s">
        <v>139</v>
      </c>
      <c r="E3" s="101" t="s">
        <v>7</v>
      </c>
    </row>
    <row r="4" spans="2:5" ht="15" customHeight="1" thickBot="1">
      <c r="B4" s="53"/>
      <c r="C4" s="17" t="s">
        <v>67</v>
      </c>
      <c r="D4" s="17" t="s">
        <v>67</v>
      </c>
      <c r="E4" s="100"/>
    </row>
    <row r="5" spans="2:5" ht="15" customHeight="1">
      <c r="B5" s="31" t="s">
        <v>88</v>
      </c>
    </row>
    <row r="6" spans="2:5" ht="12.75" customHeight="1">
      <c r="B6" s="18" t="s">
        <v>89</v>
      </c>
      <c r="C6" s="32">
        <v>157038380</v>
      </c>
      <c r="D6" s="32">
        <v>151737073</v>
      </c>
      <c r="E6" s="20">
        <v>3.5000000000000003E-2</v>
      </c>
    </row>
    <row r="7" spans="2:5" ht="12.75" customHeight="1">
      <c r="B7" s="18" t="s">
        <v>90</v>
      </c>
      <c r="C7" s="32">
        <v>1944438148</v>
      </c>
      <c r="D7" s="32">
        <v>1917633912</v>
      </c>
      <c r="E7" s="20">
        <v>1.4E-2</v>
      </c>
    </row>
    <row r="8" spans="2:5" ht="12.75" customHeight="1">
      <c r="B8" s="22" t="s">
        <v>91</v>
      </c>
      <c r="C8" s="36">
        <v>2101476528</v>
      </c>
      <c r="D8" s="36">
        <v>2069370985</v>
      </c>
      <c r="E8" s="23">
        <v>1.6E-2</v>
      </c>
    </row>
    <row r="9" spans="2:5" ht="12.75" customHeight="1">
      <c r="B9" s="83" t="s">
        <v>92</v>
      </c>
      <c r="E9" s="52"/>
    </row>
    <row r="10" spans="2:5" ht="12.75" customHeight="1">
      <c r="B10" s="18" t="s">
        <v>93</v>
      </c>
      <c r="C10" s="32">
        <v>202859817</v>
      </c>
      <c r="D10" s="32">
        <v>237819145</v>
      </c>
      <c r="E10" s="20">
        <v>-0.14699999999999999</v>
      </c>
    </row>
    <row r="11" spans="2:5" ht="12.75" customHeight="1">
      <c r="B11" s="18" t="s">
        <v>94</v>
      </c>
      <c r="C11" s="32">
        <v>950209236</v>
      </c>
      <c r="D11" s="32">
        <v>866737268</v>
      </c>
      <c r="E11" s="20">
        <v>9.6000000000000002E-2</v>
      </c>
    </row>
    <row r="12" spans="2:5" ht="12.75" customHeight="1">
      <c r="B12" s="22" t="s">
        <v>95</v>
      </c>
      <c r="C12" s="36">
        <v>1153069053</v>
      </c>
      <c r="D12" s="36">
        <v>1104556413</v>
      </c>
      <c r="E12" s="23">
        <v>4.3999999999999997E-2</v>
      </c>
    </row>
    <row r="13" spans="2:5" ht="12.75" customHeight="1">
      <c r="E13" s="52"/>
    </row>
    <row r="14" spans="2:5" ht="12.75" customHeight="1">
      <c r="B14" s="18" t="s">
        <v>96</v>
      </c>
      <c r="C14" s="32">
        <v>586940408</v>
      </c>
      <c r="D14" s="32">
        <v>593488151</v>
      </c>
      <c r="E14" s="20">
        <v>-1.0999999999999999E-2</v>
      </c>
    </row>
    <row r="15" spans="2:5" ht="12.75" customHeight="1">
      <c r="B15" s="18" t="s">
        <v>97</v>
      </c>
      <c r="C15" s="32">
        <v>361467067</v>
      </c>
      <c r="D15" s="32">
        <v>371326421</v>
      </c>
      <c r="E15" s="20">
        <v>-2.7E-2</v>
      </c>
    </row>
    <row r="16" spans="2:5" ht="12.75" customHeight="1">
      <c r="B16" s="22" t="s">
        <v>98</v>
      </c>
      <c r="C16" s="36">
        <v>948407475</v>
      </c>
      <c r="D16" s="36">
        <v>964814572</v>
      </c>
      <c r="E16" s="23">
        <v>-1.7000000000000001E-2</v>
      </c>
    </row>
    <row r="17" spans="2:5" ht="12.75" customHeight="1">
      <c r="B17" s="97" t="s">
        <v>99</v>
      </c>
      <c r="C17" s="36">
        <v>2101476528</v>
      </c>
      <c r="D17" s="36">
        <v>2069370985</v>
      </c>
      <c r="E17" s="23">
        <v>1.6E-2</v>
      </c>
    </row>
    <row r="22" spans="2:5" ht="15" customHeight="1" thickBot="1">
      <c r="B22" s="69" t="s">
        <v>100</v>
      </c>
      <c r="C22" s="54" t="s">
        <v>44</v>
      </c>
    </row>
    <row r="23" spans="2:5" ht="15" customHeight="1">
      <c r="B23" s="27" t="s">
        <v>101</v>
      </c>
      <c r="C23" s="72">
        <v>9422197</v>
      </c>
    </row>
    <row r="24" spans="2:5" ht="15" customHeight="1">
      <c r="B24" s="27" t="s">
        <v>102</v>
      </c>
      <c r="C24" s="72">
        <v>4066241</v>
      </c>
    </row>
    <row r="25" spans="2:5" s="10" customFormat="1" ht="15" customHeight="1">
      <c r="B25" s="27" t="s">
        <v>106</v>
      </c>
      <c r="C25" s="72">
        <v>3641318</v>
      </c>
    </row>
    <row r="26" spans="2:5" ht="15" customHeight="1">
      <c r="B26" s="18" t="s">
        <v>103</v>
      </c>
      <c r="C26" s="72">
        <v>2454643</v>
      </c>
    </row>
    <row r="27" spans="2:5" ht="15" customHeight="1">
      <c r="B27" s="18" t="s">
        <v>104</v>
      </c>
      <c r="C27" s="72">
        <v>2375668</v>
      </c>
    </row>
    <row r="28" spans="2:5" ht="15" customHeight="1">
      <c r="B28" s="27" t="s">
        <v>105</v>
      </c>
      <c r="C28" s="72">
        <v>2317295</v>
      </c>
    </row>
    <row r="29" spans="2:5" ht="15" customHeight="1">
      <c r="B29" s="27" t="s">
        <v>134</v>
      </c>
      <c r="C29" s="72">
        <v>2293777</v>
      </c>
    </row>
    <row r="30" spans="2:5" ht="15" customHeight="1">
      <c r="B30" s="27" t="s">
        <v>107</v>
      </c>
      <c r="C30" s="72">
        <v>2134389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K26" sqref="K26"/>
    </sheetView>
  </sheetViews>
  <sheetFormatPr baseColWidth="10" defaultColWidth="11.44140625" defaultRowHeight="15" customHeight="1"/>
  <cols>
    <col min="1" max="1" width="11.44140625" style="8"/>
    <col min="2" max="2" width="18.21875" style="8" customWidth="1"/>
    <col min="3" max="3" width="11.44140625" style="8"/>
    <col min="4" max="8" width="12.77734375" style="8" customWidth="1"/>
    <col min="9" max="16384" width="11.44140625" style="8"/>
  </cols>
  <sheetData>
    <row r="1" spans="2:10" ht="15" customHeight="1">
      <c r="E1" s="55"/>
      <c r="F1" s="55"/>
      <c r="G1" s="55"/>
      <c r="H1" s="55"/>
    </row>
    <row r="2" spans="2:10" ht="15" customHeight="1" thickBot="1">
      <c r="B2" s="56" t="s">
        <v>135</v>
      </c>
      <c r="C2" s="57" t="s">
        <v>112</v>
      </c>
      <c r="D2" s="57" t="s">
        <v>10</v>
      </c>
      <c r="E2" s="82" t="s">
        <v>108</v>
      </c>
      <c r="F2" s="82" t="s">
        <v>109</v>
      </c>
      <c r="G2" s="82" t="s">
        <v>110</v>
      </c>
      <c r="H2" s="82" t="s">
        <v>111</v>
      </c>
    </row>
    <row r="3" spans="2:10" ht="15" customHeight="1">
      <c r="B3" s="18" t="s">
        <v>113</v>
      </c>
      <c r="C3" s="58" t="s">
        <v>1</v>
      </c>
      <c r="D3" s="32">
        <v>182684125</v>
      </c>
      <c r="E3" s="32">
        <v>12480049</v>
      </c>
      <c r="F3" s="32">
        <v>21884014</v>
      </c>
      <c r="G3" s="32">
        <v>47319487</v>
      </c>
      <c r="H3" s="32">
        <v>101000575</v>
      </c>
      <c r="J3" s="12"/>
    </row>
    <row r="4" spans="2:10" ht="15" customHeight="1">
      <c r="B4" s="18" t="s">
        <v>114</v>
      </c>
      <c r="C4" s="58" t="s">
        <v>1</v>
      </c>
      <c r="D4" s="32">
        <v>678429262</v>
      </c>
      <c r="E4" s="32">
        <v>36338751</v>
      </c>
      <c r="F4" s="32">
        <v>19868782</v>
      </c>
      <c r="G4" s="32">
        <v>40237860</v>
      </c>
      <c r="H4" s="32">
        <v>581983869</v>
      </c>
      <c r="J4" s="12"/>
    </row>
    <row r="5" spans="2:10" ht="15" customHeight="1" thickBot="1">
      <c r="B5" s="53" t="s">
        <v>115</v>
      </c>
      <c r="C5" s="59" t="s">
        <v>1</v>
      </c>
      <c r="D5" s="60">
        <v>95019209</v>
      </c>
      <c r="E5" s="60">
        <v>22500000</v>
      </c>
      <c r="F5" s="60">
        <v>37120085</v>
      </c>
      <c r="G5" s="60">
        <v>17699562</v>
      </c>
      <c r="H5" s="60">
        <v>17699562</v>
      </c>
      <c r="J5" s="12"/>
    </row>
    <row r="6" spans="2:10" ht="15" customHeight="1">
      <c r="B6" s="61" t="s">
        <v>9</v>
      </c>
      <c r="C6" s="21"/>
      <c r="D6" s="36">
        <v>956132596</v>
      </c>
      <c r="E6" s="36">
        <v>71318800</v>
      </c>
      <c r="F6" s="36">
        <v>78872881</v>
      </c>
      <c r="G6" s="36">
        <v>105256909</v>
      </c>
      <c r="H6" s="36">
        <v>700684006</v>
      </c>
    </row>
    <row r="8" spans="2:10" ht="15" customHeight="1">
      <c r="B8" s="84" t="s">
        <v>32</v>
      </c>
      <c r="C8" s="84"/>
      <c r="D8" s="85"/>
      <c r="E8" s="85"/>
      <c r="F8" s="84" t="s">
        <v>33</v>
      </c>
      <c r="G8" s="85"/>
      <c r="H8" s="85"/>
    </row>
    <row r="9" spans="2:10" ht="15" customHeight="1">
      <c r="B9" s="86" t="s">
        <v>11</v>
      </c>
      <c r="C9" s="87">
        <v>0.19</v>
      </c>
      <c r="D9" s="88">
        <v>182684125</v>
      </c>
      <c r="E9" s="86"/>
      <c r="F9" s="86" t="s">
        <v>14</v>
      </c>
      <c r="G9" s="87">
        <v>0.9</v>
      </c>
      <c r="H9" s="88">
        <v>861113387</v>
      </c>
    </row>
    <row r="10" spans="2:10" ht="15" customHeight="1">
      <c r="B10" s="86" t="s">
        <v>26</v>
      </c>
      <c r="C10" s="87">
        <v>0.71</v>
      </c>
      <c r="D10" s="88">
        <v>678429262</v>
      </c>
      <c r="E10" s="86"/>
      <c r="F10" s="86" t="s">
        <v>13</v>
      </c>
      <c r="G10" s="89">
        <v>0.1</v>
      </c>
      <c r="H10" s="88">
        <v>95019209</v>
      </c>
    </row>
    <row r="11" spans="2:10" ht="15" customHeight="1">
      <c r="B11" s="86" t="s">
        <v>27</v>
      </c>
      <c r="C11" s="87">
        <v>0.1</v>
      </c>
      <c r="D11" s="88">
        <v>95019209</v>
      </c>
      <c r="E11" s="86"/>
      <c r="F11" s="86"/>
      <c r="G11" s="87"/>
      <c r="H11" s="88"/>
    </row>
    <row r="12" spans="2:10" ht="15" customHeight="1">
      <c r="B12" s="84"/>
      <c r="C12" s="90">
        <v>0.99999999999999989</v>
      </c>
      <c r="D12" s="91"/>
      <c r="E12" s="92"/>
      <c r="F12" s="92"/>
      <c r="G12" s="93">
        <v>1</v>
      </c>
      <c r="H12" s="84"/>
    </row>
    <row r="13" spans="2:10" ht="15" customHeight="1">
      <c r="B13" s="10"/>
      <c r="C13" s="94"/>
      <c r="D13" s="95"/>
      <c r="E13" s="10"/>
      <c r="F13" s="10"/>
      <c r="G13" s="94"/>
      <c r="H13" s="10"/>
    </row>
    <row r="14" spans="2:10" ht="15" customHeight="1">
      <c r="C14" s="62"/>
      <c r="D14" s="12"/>
      <c r="G14" s="62"/>
    </row>
    <row r="15" spans="2:10" ht="15" customHeight="1">
      <c r="D15" s="12"/>
      <c r="E15" s="12"/>
      <c r="F15" s="12"/>
      <c r="G15" s="12"/>
      <c r="H15" s="12"/>
    </row>
    <row r="16" spans="2:10" ht="15" customHeight="1">
      <c r="D16" s="12"/>
      <c r="E16" s="12"/>
      <c r="F16" s="12"/>
      <c r="G16" s="12"/>
      <c r="H16" s="1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tabSelected="1" workbookViewId="0">
      <selection activeCell="I18" sqref="I18"/>
    </sheetView>
  </sheetViews>
  <sheetFormatPr baseColWidth="10" defaultColWidth="11.44140625" defaultRowHeight="15" customHeight="1"/>
  <cols>
    <col min="1" max="1" width="6" style="8" customWidth="1"/>
    <col min="2" max="2" width="33.21875" style="8" customWidth="1"/>
    <col min="3" max="4" width="12" style="8" bestFit="1" customWidth="1"/>
    <col min="5" max="6" width="11.44140625" style="8"/>
    <col min="7" max="7" width="12" style="8" bestFit="1" customWidth="1"/>
    <col min="8" max="16384" width="11.44140625" style="8"/>
  </cols>
  <sheetData>
    <row r="3" spans="2:5" ht="15" customHeight="1" thickBot="1">
      <c r="B3" s="16" t="s">
        <v>136</v>
      </c>
      <c r="C3" s="17" t="s">
        <v>44</v>
      </c>
      <c r="D3" s="17" t="s">
        <v>45</v>
      </c>
      <c r="E3" s="17" t="s">
        <v>7</v>
      </c>
    </row>
    <row r="4" spans="2:5" ht="15" customHeight="1">
      <c r="B4" s="18" t="s">
        <v>116</v>
      </c>
      <c r="C4" s="19">
        <v>133784132</v>
      </c>
      <c r="D4" s="19">
        <v>112974839</v>
      </c>
      <c r="E4" s="63">
        <v>0.184</v>
      </c>
    </row>
    <row r="5" spans="2:5" ht="15" customHeight="1">
      <c r="B5" s="18" t="s">
        <v>117</v>
      </c>
      <c r="C5" s="19">
        <v>-57647593</v>
      </c>
      <c r="D5" s="19">
        <v>-45404955</v>
      </c>
      <c r="E5" s="64">
        <v>0.27</v>
      </c>
    </row>
    <row r="6" spans="2:5" ht="15" customHeight="1">
      <c r="B6" s="18" t="s">
        <v>118</v>
      </c>
      <c r="C6" s="19">
        <v>-55725999</v>
      </c>
      <c r="D6" s="19">
        <v>-127190219</v>
      </c>
      <c r="E6" s="64">
        <v>-0.56200000000000006</v>
      </c>
    </row>
    <row r="7" spans="2:5" ht="15" customHeight="1">
      <c r="B7" s="22" t="s">
        <v>119</v>
      </c>
      <c r="C7" s="13">
        <v>20410540</v>
      </c>
      <c r="D7" s="13">
        <v>-59620335</v>
      </c>
      <c r="E7" s="65">
        <v>-1.3420000000000001</v>
      </c>
    </row>
    <row r="8" spans="2:5" ht="15" customHeight="1">
      <c r="B8" s="22" t="s">
        <v>120</v>
      </c>
      <c r="C8" s="13">
        <v>40213748</v>
      </c>
      <c r="D8" s="13">
        <v>6501671</v>
      </c>
      <c r="E8" s="65">
        <v>5.1849999999999996</v>
      </c>
    </row>
    <row r="11" spans="2:5" ht="15" customHeight="1">
      <c r="C11" s="28"/>
    </row>
    <row r="12" spans="2:5" ht="15" customHeight="1">
      <c r="C12" s="28"/>
      <c r="D12" s="44"/>
    </row>
    <row r="13" spans="2:5" ht="15" customHeight="1">
      <c r="C13" s="28"/>
    </row>
    <row r="14" spans="2:5" ht="15" customHeight="1">
      <c r="C14" s="28"/>
    </row>
    <row r="15" spans="2:5" ht="15" customHeight="1">
      <c r="C15" s="28"/>
    </row>
    <row r="16" spans="2:5" ht="15" customHeight="1">
      <c r="C16" s="28"/>
    </row>
    <row r="17" spans="3:3" ht="15" customHeight="1">
      <c r="C17" s="28"/>
    </row>
    <row r="18" spans="3:3" ht="15" customHeight="1">
      <c r="C18" s="12"/>
    </row>
    <row r="27" spans="3:3" s="10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showGridLines="0" workbookViewId="0">
      <selection activeCell="C32" sqref="C32"/>
    </sheetView>
  </sheetViews>
  <sheetFormatPr baseColWidth="10" defaultColWidth="11.44140625" defaultRowHeight="13.2"/>
  <cols>
    <col min="1" max="1" width="11.44140625" style="2"/>
    <col min="2" max="2" width="27.77734375" style="2" customWidth="1"/>
    <col min="3" max="3" width="66.5546875" style="1" customWidth="1"/>
    <col min="4" max="16384" width="11.44140625" style="2"/>
  </cols>
  <sheetData>
    <row r="3" spans="2:3">
      <c r="B3" s="3" t="s">
        <v>4</v>
      </c>
      <c r="C3" s="4"/>
    </row>
    <row r="4" spans="2:3">
      <c r="B4" s="5" t="s">
        <v>15</v>
      </c>
      <c r="C4" s="6" t="s">
        <v>30</v>
      </c>
    </row>
    <row r="5" spans="2:3">
      <c r="B5" s="5" t="s">
        <v>16</v>
      </c>
      <c r="C5" s="6" t="s">
        <v>30</v>
      </c>
    </row>
    <row r="6" spans="2:3">
      <c r="B6" s="5" t="s">
        <v>17</v>
      </c>
      <c r="C6" s="6" t="s">
        <v>34</v>
      </c>
    </row>
    <row r="7" spans="2:3">
      <c r="B7" s="4"/>
      <c r="C7" s="7"/>
    </row>
    <row r="8" spans="2:3">
      <c r="B8" s="3" t="s">
        <v>12</v>
      </c>
      <c r="C8" s="6" t="s">
        <v>35</v>
      </c>
    </row>
    <row r="9" spans="2:3">
      <c r="B9" s="4"/>
      <c r="C9" s="7"/>
    </row>
    <row r="10" spans="2:3">
      <c r="B10" s="3" t="s">
        <v>5</v>
      </c>
      <c r="C10" s="7"/>
    </row>
    <row r="11" spans="2:3">
      <c r="B11" s="5" t="s">
        <v>18</v>
      </c>
      <c r="C11" s="6" t="s">
        <v>36</v>
      </c>
    </row>
    <row r="12" spans="2:3">
      <c r="B12" s="5" t="s">
        <v>19</v>
      </c>
      <c r="C12" s="6" t="s">
        <v>37</v>
      </c>
    </row>
    <row r="13" spans="2:3">
      <c r="B13" s="5" t="s">
        <v>20</v>
      </c>
      <c r="C13" s="6" t="s">
        <v>38</v>
      </c>
    </row>
    <row r="14" spans="2:3">
      <c r="B14" s="5" t="s">
        <v>39</v>
      </c>
      <c r="C14" s="6" t="s">
        <v>36</v>
      </c>
    </row>
    <row r="15" spans="2:3">
      <c r="B15" s="5" t="s">
        <v>21</v>
      </c>
      <c r="C15" s="6" t="s">
        <v>40</v>
      </c>
    </row>
    <row r="16" spans="2:3">
      <c r="B16" s="4"/>
      <c r="C16" s="7"/>
    </row>
    <row r="17" spans="2:3">
      <c r="B17" s="3" t="s">
        <v>6</v>
      </c>
      <c r="C17" s="7"/>
    </row>
    <row r="18" spans="2:3">
      <c r="B18" s="5" t="s">
        <v>15</v>
      </c>
      <c r="C18" s="6" t="s">
        <v>31</v>
      </c>
    </row>
    <row r="19" spans="2:3">
      <c r="B19" s="5" t="s">
        <v>16</v>
      </c>
      <c r="C19" s="6" t="s">
        <v>31</v>
      </c>
    </row>
    <row r="20" spans="2:3">
      <c r="B20" s="5" t="s">
        <v>22</v>
      </c>
      <c r="C20" s="6" t="s">
        <v>31</v>
      </c>
    </row>
    <row r="21" spans="2:3">
      <c r="B21" s="5" t="s">
        <v>23</v>
      </c>
      <c r="C21" s="6" t="s">
        <v>41</v>
      </c>
    </row>
    <row r="22" spans="2:3">
      <c r="B22" s="5" t="s">
        <v>24</v>
      </c>
      <c r="C22" s="6" t="s">
        <v>31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showGridLines="0" workbookViewId="0">
      <selection activeCell="G10" sqref="G10"/>
    </sheetView>
  </sheetViews>
  <sheetFormatPr baseColWidth="10" defaultColWidth="11.44140625" defaultRowHeight="15" customHeight="1"/>
  <cols>
    <col min="1" max="1" width="8" style="8" bestFit="1" customWidth="1"/>
    <col min="2" max="2" width="35.21875" style="8" bestFit="1" customWidth="1"/>
    <col min="3" max="3" width="8.5546875" style="8" customWidth="1"/>
    <col min="4" max="5" width="13.77734375" style="8" customWidth="1"/>
    <col min="6" max="16384" width="11.44140625" style="8"/>
  </cols>
  <sheetData>
    <row r="3" spans="1:7" ht="15" customHeight="1" thickBot="1">
      <c r="B3" s="69"/>
      <c r="C3" s="57"/>
      <c r="D3" s="57" t="s">
        <v>44</v>
      </c>
      <c r="E3" s="57" t="s">
        <v>139</v>
      </c>
    </row>
    <row r="4" spans="1:7" ht="15" customHeight="1">
      <c r="B4" s="22" t="s">
        <v>121</v>
      </c>
      <c r="C4" s="21"/>
    </row>
    <row r="5" spans="1:7" ht="15" customHeight="1">
      <c r="A5" s="66"/>
      <c r="B5" s="18" t="s">
        <v>122</v>
      </c>
      <c r="C5" s="58" t="s">
        <v>132</v>
      </c>
      <c r="D5" s="70">
        <v>0.77</v>
      </c>
      <c r="E5" s="70">
        <v>0.64</v>
      </c>
      <c r="G5" s="67"/>
    </row>
    <row r="6" spans="1:7" ht="15" customHeight="1">
      <c r="A6" s="66"/>
      <c r="B6" s="18" t="s">
        <v>123</v>
      </c>
      <c r="C6" s="58" t="s">
        <v>132</v>
      </c>
      <c r="D6" s="70">
        <v>0.2</v>
      </c>
      <c r="E6" s="70">
        <v>0.08</v>
      </c>
      <c r="G6" s="67"/>
    </row>
    <row r="7" spans="1:7" ht="15" customHeight="1">
      <c r="B7" s="22" t="s">
        <v>124</v>
      </c>
      <c r="D7" s="68"/>
      <c r="E7" s="68"/>
      <c r="G7" s="67"/>
    </row>
    <row r="8" spans="1:7" ht="15" customHeight="1">
      <c r="B8" s="18" t="s">
        <v>125</v>
      </c>
      <c r="C8" s="58" t="s">
        <v>132</v>
      </c>
      <c r="D8" s="70">
        <v>1.2158</v>
      </c>
      <c r="E8" s="70">
        <v>1.1448</v>
      </c>
      <c r="G8" s="67"/>
    </row>
    <row r="9" spans="1:7" ht="15" customHeight="1">
      <c r="A9" s="66"/>
      <c r="B9" s="18" t="s">
        <v>126</v>
      </c>
      <c r="C9" s="58" t="s">
        <v>132</v>
      </c>
      <c r="D9" s="70">
        <v>0.1759</v>
      </c>
      <c r="E9" s="70">
        <v>0.21529999999999999</v>
      </c>
      <c r="G9" s="67"/>
    </row>
    <row r="10" spans="1:7" ht="15" customHeight="1">
      <c r="A10" s="66"/>
      <c r="B10" s="18" t="s">
        <v>137</v>
      </c>
      <c r="C10" s="58" t="s">
        <v>132</v>
      </c>
      <c r="D10" s="70">
        <v>0.82410000000000005</v>
      </c>
      <c r="E10" s="70">
        <v>0.78469999999999995</v>
      </c>
      <c r="G10" s="67"/>
    </row>
    <row r="11" spans="1:7" ht="15" customHeight="1">
      <c r="A11" s="66"/>
      <c r="B11" s="27" t="s">
        <v>138</v>
      </c>
      <c r="C11" s="58" t="s">
        <v>132</v>
      </c>
      <c r="D11" s="70">
        <v>7.45</v>
      </c>
      <c r="E11" s="70">
        <v>7.06</v>
      </c>
      <c r="G11" s="67"/>
    </row>
    <row r="12" spans="1:7" ht="15" customHeight="1">
      <c r="B12" s="22" t="s">
        <v>127</v>
      </c>
      <c r="C12" s="21"/>
      <c r="D12" s="68"/>
      <c r="E12" s="68"/>
      <c r="G12" s="67"/>
    </row>
    <row r="13" spans="1:7" ht="13.8">
      <c r="A13" s="66"/>
      <c r="B13" s="71" t="s">
        <v>128</v>
      </c>
      <c r="C13" s="58" t="s">
        <v>0</v>
      </c>
      <c r="D13" s="70">
        <v>11.32</v>
      </c>
      <c r="E13" s="70">
        <v>11.62</v>
      </c>
      <c r="G13" s="67"/>
    </row>
    <row r="14" spans="1:7" ht="15" customHeight="1">
      <c r="A14" s="66"/>
      <c r="B14" s="18" t="s">
        <v>129</v>
      </c>
      <c r="C14" s="58" t="s">
        <v>0</v>
      </c>
      <c r="D14" s="70">
        <v>3.71</v>
      </c>
      <c r="E14" s="70">
        <v>3.34</v>
      </c>
      <c r="G14" s="67"/>
    </row>
    <row r="15" spans="1:7" ht="15" customHeight="1">
      <c r="A15" s="66"/>
      <c r="B15" s="18" t="s">
        <v>130</v>
      </c>
      <c r="C15" s="58" t="s">
        <v>1</v>
      </c>
      <c r="D15" s="70">
        <v>72.02</v>
      </c>
      <c r="E15" s="70">
        <v>68.72</v>
      </c>
      <c r="G15" s="67"/>
    </row>
    <row r="16" spans="1:7" ht="15" customHeight="1">
      <c r="B16" s="18" t="s">
        <v>131</v>
      </c>
      <c r="C16" s="58" t="s">
        <v>0</v>
      </c>
      <c r="D16" s="70">
        <v>6.81</v>
      </c>
      <c r="E16" s="70">
        <v>5.71</v>
      </c>
      <c r="G16" s="67"/>
    </row>
    <row r="17" spans="7:7" ht="15" customHeight="1">
      <c r="G17" s="67"/>
    </row>
    <row r="25" spans="7:7" s="10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Fechas Indexaciones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2018-08-24T18:22:06Z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