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5/4Q/Solicitud traducción/27-02-2026/IAM/"/>
    </mc:Choice>
  </mc:AlternateContent>
  <xr:revisionPtr revIDLastSave="89" documentId="13_ncr:1_{92CB11D7-BBCF-4F69-B7D7-9C0AA51E13A1}" xr6:coauthVersionLast="47" xr6:coauthVersionMax="47" xr10:uidLastSave="{0FB02025-3946-4CA4-9F92-B2D7E3A45F1D}"/>
  <bookViews>
    <workbookView xWindow="-110" yWindow="-110" windowWidth="19420" windowHeight="10300" tabRatio="908" firstSheet="1" activeTab="4" xr2:uid="{00000000-000D-0000-FFFF-FFFF00000000}"/>
  </bookViews>
  <sheets>
    <sheet name="BExRepositorySheet" sheetId="9" state="veryHidden" r:id="rId1"/>
    <sheet name="Resultados" sheetId="18" r:id="rId2"/>
    <sheet name="Estado de situación financiera" sheetId="8" r:id="rId3"/>
    <sheet name="Deuda Financiera" sheetId="23" r:id="rId4"/>
    <sheet name="Flujo de efectivo" sheetId="17" r:id="rId5"/>
    <sheet name="Indicadores" sheetId="15" r:id="rId6"/>
  </sheets>
  <externalReferences>
    <externalReference r:id="rId7"/>
    <externalReference r:id="rId8"/>
  </externalReferences>
  <definedNames>
    <definedName name="_Hlk128663002" localSheetId="3">'Deuda Financiera'!$M$2</definedName>
    <definedName name="_Hlk70934545" localSheetId="1">Resultados!#REF!</definedName>
    <definedName name="_xlnm.Print_Area" localSheetId="2">'Estado de situación financiera'!#REF!</definedName>
    <definedName name="_xlnm.Print_Area" localSheetId="4">'Flujo de efectivo'!#REF!</definedName>
    <definedName name="_xlnm.Print_Area" localSheetId="5">Indicadores!#REF!</definedName>
    <definedName name="_xlnm.Print_Area" localSheetId="1">Resultados!#REF!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5" l="1"/>
</calcChain>
</file>

<file path=xl/sharedStrings.xml><?xml version="1.0" encoding="utf-8"?>
<sst xmlns="http://schemas.openxmlformats.org/spreadsheetml/2006/main" count="121" uniqueCount="99">
  <si>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</si>
  <si>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</si>
  <si>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</si>
  <si>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</si>
  <si>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</si>
  <si>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</si>
  <si>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</si>
  <si>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</si>
  <si>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</si>
  <si>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</si>
  <si>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</si>
  <si>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</si>
  <si>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</si>
  <si>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</si>
  <si>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</si>
  <si>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</si>
  <si>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</si>
  <si>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</si>
  <si>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</si>
  <si>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</si>
  <si>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</si>
  <si>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</si>
  <si>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</si>
  <si>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</si>
  <si>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</si>
  <si>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</si>
  <si>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</si>
  <si>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</si>
  <si>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</si>
  <si>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</si>
  <si>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EBITDA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</si>
  <si>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</si>
  <si>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</si>
  <si>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</si>
  <si>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</si>
  <si>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</si>
  <si>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</si>
  <si>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</si>
  <si>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</si>
  <si>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</si>
  <si>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</si>
  <si>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</si>
  <si>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</si>
  <si>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</si>
  <si>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</si>
  <si>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</si>
  <si>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</si>
  <si>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</si>
  <si>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</si>
  <si>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</si>
  <si>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</si>
  <si>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</si>
  <si>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</si>
  <si>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</si>
  <si>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</si>
  <si>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</si>
  <si>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</si>
  <si>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</si>
  <si>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</si>
  <si>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</si>
  <si>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</si>
  <si>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Composición por instrumento</t>
  </si>
  <si>
    <t>Composición por tasas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</si>
  <si>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</si>
  <si>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</si>
  <si>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</si>
  <si>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</si>
  <si>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</si>
  <si>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</si>
  <si>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</si>
  <si>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</si>
  <si>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</si>
  <si>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</si>
  <si>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</si>
  <si>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</si>
  <si>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</si>
  <si>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Estados de Flujos de Efectivo (M$)</t>
  </si>
  <si>
    <t xml:space="preserve">      % Var.</t>
  </si>
  <si>
    <t>Pasivo por arrendamientos</t>
  </si>
  <si>
    <t>Anam S.A.</t>
  </si>
  <si>
    <t>Miles $</t>
  </si>
  <si>
    <t>Total otros pasivos financieros</t>
  </si>
  <si>
    <t>Total pasivos por arrendamiento</t>
  </si>
  <si>
    <t>Pérdidas por deterioro de valor</t>
  </si>
  <si>
    <t>Hidrogistica S.A.</t>
  </si>
  <si>
    <t xml:space="preserve">EUR </t>
  </si>
  <si>
    <t xml:space="preserve">Forward </t>
  </si>
  <si>
    <t>(Miles de $)</t>
  </si>
  <si>
    <t>Interes minoritario</t>
  </si>
  <si>
    <t>Otros ingresos sanitarios</t>
  </si>
  <si>
    <t>Ingresos no sanitarios</t>
  </si>
  <si>
    <t>Dic-24</t>
  </si>
  <si>
    <t>Bonos/Derivado</t>
  </si>
  <si>
    <t>[1] Incluye ingresos financieros, costos financieros, diferencias de cambio y resultados por unidades de reajuste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</si>
  <si>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</si>
  <si>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Estado de Resultados (Miles de $)</t>
  </si>
  <si>
    <t>2025 / 2024</t>
  </si>
  <si>
    <t>(*) El precio de la acción a diciembre de 2025 asciende a $1.024,20 en tanto que a diciembre de 2024 asciende a $750,00.</t>
  </si>
  <si>
    <t>Variación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</si>
</sst>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##,##0;\(##,##0\)"/>
    <numFmt numFmtId="169" formatCode="0.0%"/>
    <numFmt numFmtId="170" formatCode="_-* #,##0.00\ &quot;DM&quot;_-;\-* #,##0.00\ &quot;DM&quot;_-;_-* &quot;-&quot;??\ &quot;DM&quot;_-;_-@_-"/>
    <numFmt numFmtId="171" formatCode="_-* #,##0.00\ [$€]_-;\-* #,##0.00\ [$€]_-;_-* &quot;-&quot;??\ [$€]_-;_-@_-"/>
    <numFmt numFmtId="172" formatCode="_-* #,##0\ _D_M_-;\-* #,##0\ _D_M_-;_-* &quot;-&quot;\ _D_M_-;_-@_-"/>
    <numFmt numFmtId="173" formatCode="_-* #,##0.00\ _D_M_-;\-* #,##0.00\ _D_M_-;_-* &quot;-&quot;??\ _D_M_-;_-@_-"/>
    <numFmt numFmtId="174" formatCode="_-* #,##0\ &quot;DM&quot;_-;\-* #,##0\ &quot;DM&quot;_-;_-* &quot;-&quot;\ &quot;DM&quot;_-;_-@_-"/>
    <numFmt numFmtId="175" formatCode="#,##0\ ;\(#,##0\);\-\ ;"/>
    <numFmt numFmtId="176" formatCode="0.0%_);\(0.0%\)"/>
    <numFmt numFmtId="177" formatCode="#,##0;\(#,##0\);\-"/>
    <numFmt numFmtId="178" formatCode="#,##0.0"/>
  </numFmts>
  <fonts count="9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i/>
      <sz val="8"/>
      <color rgb="FF44546A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  <font>
      <i/>
      <sz val="8"/>
      <color rgb="FF44546A"/>
      <name val="Calibri"/>
      <family val="2"/>
    </font>
    <font>
      <sz val="9"/>
      <name val="Calibri Light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71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7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2" fillId="0" borderId="0"/>
    <xf numFmtId="164" fontId="2" fillId="0" borderId="0" applyFont="0" applyFill="0" applyBorder="0" applyAlignment="0" applyProtection="0"/>
    <xf numFmtId="41" fontId="8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0" borderId="0"/>
  </cellStyleXfs>
  <cellXfs count="114">
    <xf numFmtId="0" fontId="0" fillId="0" borderId="0" xfId="0"/>
    <xf numFmtId="0" fontId="70" fillId="0" borderId="30" xfId="0" applyFont="1" applyBorder="1" applyAlignment="1">
      <alignment vertical="center"/>
    </xf>
    <xf numFmtId="0" fontId="71" fillId="0" borderId="29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0" fillId="0" borderId="26" xfId="0" applyFont="1" applyBorder="1" applyAlignment="1">
      <alignment horizontal="center" vertical="center"/>
    </xf>
    <xf numFmtId="0" fontId="72" fillId="0" borderId="0" xfId="0" applyFont="1"/>
    <xf numFmtId="175" fontId="71" fillId="0" borderId="0" xfId="0" applyNumberFormat="1" applyFont="1" applyAlignment="1">
      <alignment horizontal="right" vertical="center"/>
    </xf>
    <xf numFmtId="176" fontId="71" fillId="0" borderId="0" xfId="0" applyNumberFormat="1" applyFont="1" applyAlignment="1">
      <alignment horizontal="right" vertical="center"/>
    </xf>
    <xf numFmtId="175" fontId="70" fillId="0" borderId="0" xfId="0" applyNumberFormat="1" applyFont="1" applyAlignment="1">
      <alignment horizontal="right" vertical="center"/>
    </xf>
    <xf numFmtId="176" fontId="70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left" indent="2"/>
    </xf>
    <xf numFmtId="0" fontId="72" fillId="0" borderId="0" xfId="0" applyFont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horizontal="right"/>
    </xf>
    <xf numFmtId="0" fontId="70" fillId="0" borderId="0" xfId="0" applyFont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vertical="center"/>
    </xf>
    <xf numFmtId="0" fontId="70" fillId="0" borderId="26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3" fontId="72" fillId="0" borderId="0" xfId="0" applyNumberFormat="1" applyFont="1"/>
    <xf numFmtId="3" fontId="70" fillId="0" borderId="0" xfId="0" applyNumberFormat="1" applyFont="1"/>
    <xf numFmtId="3" fontId="69" fillId="0" borderId="0" xfId="0" applyNumberFormat="1" applyFont="1"/>
    <xf numFmtId="175" fontId="72" fillId="0" borderId="0" xfId="0" applyNumberFormat="1" applyFont="1"/>
    <xf numFmtId="3" fontId="78" fillId="0" borderId="0" xfId="0" applyNumberFormat="1" applyFont="1" applyAlignment="1">
      <alignment horizontal="right" vertical="center"/>
    </xf>
    <xf numFmtId="176" fontId="72" fillId="0" borderId="0" xfId="0" applyNumberFormat="1" applyFont="1"/>
    <xf numFmtId="0" fontId="70" fillId="0" borderId="0" xfId="0" applyFont="1" applyAlignment="1">
      <alignment horizontal="center"/>
    </xf>
    <xf numFmtId="0" fontId="70" fillId="0" borderId="26" xfId="0" applyFont="1" applyBorder="1" applyAlignment="1">
      <alignment horizontal="center"/>
    </xf>
    <xf numFmtId="0" fontId="71" fillId="0" borderId="0" xfId="0" applyFont="1" applyAlignment="1">
      <alignment horizontal="center" vertical="center"/>
    </xf>
    <xf numFmtId="0" fontId="80" fillId="0" borderId="0" xfId="0" applyFont="1"/>
    <xf numFmtId="3" fontId="80" fillId="0" borderId="0" xfId="0" applyNumberFormat="1" applyFont="1"/>
    <xf numFmtId="9" fontId="72" fillId="0" borderId="0" xfId="948" applyFont="1"/>
    <xf numFmtId="9" fontId="73" fillId="0" borderId="0" xfId="948" applyFont="1"/>
    <xf numFmtId="0" fontId="70" fillId="0" borderId="26" xfId="0" applyFont="1" applyBorder="1"/>
    <xf numFmtId="168" fontId="71" fillId="0" borderId="0" xfId="0" applyNumberFormat="1" applyFont="1"/>
    <xf numFmtId="2" fontId="71" fillId="0" borderId="0" xfId="0" applyNumberFormat="1" applyFont="1" applyAlignment="1">
      <alignment horizontal="right" vertical="center"/>
    </xf>
    <xf numFmtId="2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76" fillId="0" borderId="0" xfId="0" applyFont="1" applyAlignment="1">
      <alignment horizontal="right" vertical="center"/>
    </xf>
    <xf numFmtId="0" fontId="78" fillId="0" borderId="26" xfId="0" applyFont="1" applyBorder="1" applyAlignment="1">
      <alignment horizontal="center"/>
    </xf>
    <xf numFmtId="177" fontId="70" fillId="0" borderId="0" xfId="0" applyNumberFormat="1" applyFont="1" applyAlignment="1">
      <alignment horizontal="right" vertical="center"/>
    </xf>
    <xf numFmtId="177" fontId="71" fillId="0" borderId="0" xfId="0" applyNumberFormat="1" applyFont="1" applyAlignment="1">
      <alignment horizontal="right" vertical="center"/>
    </xf>
    <xf numFmtId="0" fontId="78" fillId="0" borderId="30" xfId="0" applyFont="1" applyBorder="1" applyAlignment="1">
      <alignment horizontal="right" vertical="center"/>
    </xf>
    <xf numFmtId="165" fontId="76" fillId="0" borderId="0" xfId="1698" applyFont="1" applyAlignment="1">
      <alignment horizontal="right" vertical="center"/>
    </xf>
    <xf numFmtId="165" fontId="78" fillId="0" borderId="0" xfId="1698" applyFont="1" applyAlignment="1">
      <alignment horizontal="right" vertical="center"/>
    </xf>
    <xf numFmtId="165" fontId="69" fillId="0" borderId="0" xfId="1698" applyFont="1"/>
    <xf numFmtId="165" fontId="71" fillId="0" borderId="0" xfId="0" applyNumberFormat="1" applyFont="1" applyAlignment="1">
      <alignment vertical="center"/>
    </xf>
    <xf numFmtId="165" fontId="70" fillId="0" borderId="0" xfId="0" applyNumberFormat="1" applyFont="1" applyAlignment="1">
      <alignment vertical="center"/>
    </xf>
    <xf numFmtId="165" fontId="72" fillId="0" borderId="0" xfId="0" applyNumberFormat="1" applyFont="1"/>
    <xf numFmtId="0" fontId="71" fillId="0" borderId="24" xfId="0" applyFont="1" applyBorder="1" applyAlignment="1">
      <alignment vertical="center"/>
    </xf>
    <xf numFmtId="0" fontId="71" fillId="0" borderId="24" xfId="0" applyFont="1" applyBorder="1" applyAlignment="1">
      <alignment horizontal="center" vertical="center"/>
    </xf>
    <xf numFmtId="177" fontId="70" fillId="0" borderId="24" xfId="0" applyNumberFormat="1" applyFont="1" applyBorder="1" applyAlignment="1">
      <alignment horizontal="right" vertical="center"/>
    </xf>
    <xf numFmtId="177" fontId="71" fillId="0" borderId="24" xfId="0" applyNumberFormat="1" applyFont="1" applyBorder="1" applyAlignment="1">
      <alignment horizontal="right" vertical="center"/>
    </xf>
    <xf numFmtId="178" fontId="71" fillId="0" borderId="0" xfId="0" applyNumberFormat="1" applyFont="1"/>
    <xf numFmtId="0" fontId="77" fillId="0" borderId="0" xfId="0" applyFont="1" applyAlignment="1">
      <alignment vertical="center"/>
    </xf>
    <xf numFmtId="0" fontId="72" fillId="92" borderId="0" xfId="0" applyFont="1" applyFill="1"/>
    <xf numFmtId="0" fontId="71" fillId="92" borderId="0" xfId="0" applyFont="1" applyFill="1"/>
    <xf numFmtId="3" fontId="71" fillId="92" borderId="0" xfId="0" applyNumberFormat="1" applyFont="1" applyFill="1" applyAlignment="1">
      <alignment horizontal="right"/>
    </xf>
    <xf numFmtId="10" fontId="71" fillId="92" borderId="0" xfId="0" applyNumberFormat="1" applyFont="1" applyFill="1" applyAlignment="1">
      <alignment horizontal="right"/>
    </xf>
    <xf numFmtId="0" fontId="78" fillId="92" borderId="30" xfId="0" applyFont="1" applyFill="1" applyBorder="1" applyAlignment="1">
      <alignment horizontal="center" vertical="center"/>
    </xf>
    <xf numFmtId="0" fontId="70" fillId="92" borderId="26" xfId="0" applyFont="1" applyFill="1" applyBorder="1" applyAlignment="1">
      <alignment horizontal="center" vertical="center"/>
    </xf>
    <xf numFmtId="0" fontId="78" fillId="92" borderId="0" xfId="0" applyFont="1" applyFill="1" applyAlignment="1">
      <alignment horizontal="center" vertical="center"/>
    </xf>
    <xf numFmtId="0" fontId="71" fillId="92" borderId="0" xfId="0" applyFont="1" applyFill="1" applyAlignment="1">
      <alignment vertical="center"/>
    </xf>
    <xf numFmtId="0" fontId="70" fillId="92" borderId="0" xfId="0" applyFont="1" applyFill="1" applyAlignment="1">
      <alignment vertical="center"/>
    </xf>
    <xf numFmtId="3" fontId="78" fillId="92" borderId="0" xfId="0" applyNumberFormat="1" applyFont="1" applyFill="1" applyAlignment="1">
      <alignment horizontal="right" vertical="center"/>
    </xf>
    <xf numFmtId="0" fontId="72" fillId="92" borderId="0" xfId="0" applyFont="1" applyFill="1" applyAlignment="1">
      <alignment vertical="center"/>
    </xf>
    <xf numFmtId="165" fontId="69" fillId="92" borderId="0" xfId="1698" applyFont="1" applyFill="1" applyAlignment="1">
      <alignment vertical="center"/>
    </xf>
    <xf numFmtId="165" fontId="72" fillId="92" borderId="0" xfId="1698" applyFont="1" applyFill="1" applyAlignment="1">
      <alignment vertical="center"/>
    </xf>
    <xf numFmtId="0" fontId="78" fillId="92" borderId="0" xfId="0" applyFont="1" applyFill="1"/>
    <xf numFmtId="0" fontId="76" fillId="92" borderId="0" xfId="0" applyFont="1" applyFill="1" applyAlignment="1">
      <alignment vertical="center"/>
    </xf>
    <xf numFmtId="176" fontId="71" fillId="92" borderId="0" xfId="0" applyNumberFormat="1" applyFont="1" applyFill="1" applyAlignment="1">
      <alignment horizontal="right" vertical="center"/>
    </xf>
    <xf numFmtId="175" fontId="71" fillId="92" borderId="0" xfId="0" applyNumberFormat="1" applyFont="1" applyFill="1" applyAlignment="1">
      <alignment horizontal="right" vertical="center"/>
    </xf>
    <xf numFmtId="0" fontId="77" fillId="92" borderId="0" xfId="0" applyFont="1" applyFill="1"/>
    <xf numFmtId="0" fontId="70" fillId="92" borderId="26" xfId="0" applyFont="1" applyFill="1" applyBorder="1" applyAlignment="1">
      <alignment vertical="center"/>
    </xf>
    <xf numFmtId="0" fontId="74" fillId="92" borderId="0" xfId="0" applyFont="1" applyFill="1" applyAlignment="1">
      <alignment horizontal="justify"/>
    </xf>
    <xf numFmtId="176" fontId="70" fillId="92" borderId="0" xfId="0" applyNumberFormat="1" applyFont="1" applyFill="1" applyAlignment="1">
      <alignment horizontal="right" vertical="center"/>
    </xf>
    <xf numFmtId="0" fontId="84" fillId="0" borderId="0" xfId="0" applyFont="1" applyAlignment="1">
      <alignment horizontal="left"/>
    </xf>
    <xf numFmtId="0" fontId="70" fillId="92" borderId="26" xfId="0" applyFont="1" applyFill="1" applyBorder="1" applyAlignment="1">
      <alignment horizontal="left" vertical="center"/>
    </xf>
    <xf numFmtId="2" fontId="76" fillId="0" borderId="0" xfId="0" applyNumberFormat="1" applyFont="1" applyAlignment="1">
      <alignment horizontal="right" vertical="center"/>
    </xf>
    <xf numFmtId="165" fontId="72" fillId="0" borderId="0" xfId="0" applyNumberFormat="1" applyFont="1" applyAlignment="1">
      <alignment vertical="center"/>
    </xf>
    <xf numFmtId="3" fontId="76" fillId="0" borderId="28" xfId="0" applyNumberFormat="1" applyFont="1" applyBorder="1" applyAlignment="1">
      <alignment horizontal="right" vertical="center"/>
    </xf>
    <xf numFmtId="10" fontId="76" fillId="0" borderId="0" xfId="0" applyNumberFormat="1" applyFont="1" applyAlignment="1">
      <alignment horizontal="right" vertical="center"/>
    </xf>
    <xf numFmtId="10" fontId="76" fillId="0" borderId="28" xfId="0" applyNumberFormat="1" applyFont="1" applyBorder="1" applyAlignment="1">
      <alignment horizontal="right" vertical="center"/>
    </xf>
    <xf numFmtId="17" fontId="78" fillId="0" borderId="30" xfId="0" applyNumberFormat="1" applyFont="1" applyBorder="1" applyAlignment="1">
      <alignment horizontal="center" vertical="center"/>
    </xf>
    <xf numFmtId="17" fontId="70" fillId="92" borderId="26" xfId="0" applyNumberFormat="1" applyFont="1" applyFill="1" applyBorder="1" applyAlignment="1">
      <alignment horizontal="center" vertical="center"/>
    </xf>
    <xf numFmtId="0" fontId="70" fillId="0" borderId="30" xfId="0" applyFont="1" applyBorder="1" applyAlignment="1">
      <alignment horizontal="left"/>
    </xf>
    <xf numFmtId="0" fontId="70" fillId="0" borderId="30" xfId="0" applyFont="1" applyBorder="1" applyAlignment="1">
      <alignment horizontal="center"/>
    </xf>
    <xf numFmtId="10" fontId="72" fillId="0" borderId="0" xfId="0" applyNumberFormat="1" applyFont="1"/>
    <xf numFmtId="0" fontId="71" fillId="0" borderId="31" xfId="0" applyFont="1" applyBorder="1" applyAlignment="1">
      <alignment vertical="center"/>
    </xf>
    <xf numFmtId="0" fontId="71" fillId="0" borderId="30" xfId="0" applyFont="1" applyBorder="1" applyAlignment="1">
      <alignment horizontal="center" vertical="center"/>
    </xf>
    <xf numFmtId="177" fontId="70" fillId="0" borderId="30" xfId="0" applyNumberFormat="1" applyFont="1" applyBorder="1" applyAlignment="1">
      <alignment horizontal="right" vertical="center"/>
    </xf>
    <xf numFmtId="0" fontId="70" fillId="0" borderId="31" xfId="0" applyFont="1" applyBorder="1" applyAlignment="1">
      <alignment vertical="center"/>
    </xf>
    <xf numFmtId="10" fontId="80" fillId="0" borderId="0" xfId="948" applyNumberFormat="1" applyFont="1" applyFill="1"/>
    <xf numFmtId="17" fontId="70" fillId="0" borderId="26" xfId="0" applyNumberFormat="1" applyFont="1" applyBorder="1" applyAlignment="1">
      <alignment horizontal="center" vertical="center"/>
    </xf>
    <xf numFmtId="0" fontId="85" fillId="0" borderId="0" xfId="0" applyFont="1" applyAlignment="1">
      <alignment horizontal="left" vertical="center"/>
    </xf>
    <xf numFmtId="175" fontId="72" fillId="0" borderId="0" xfId="0" applyNumberFormat="1" applyFont="1" applyAlignment="1">
      <alignment vertical="center"/>
    </xf>
    <xf numFmtId="10" fontId="72" fillId="92" borderId="0" xfId="948" applyNumberFormat="1" applyFont="1" applyFill="1"/>
    <xf numFmtId="9" fontId="78" fillId="92" borderId="0" xfId="0" applyNumberFormat="1" applyFont="1" applyFill="1" applyAlignment="1">
      <alignment horizontal="right" vertical="center"/>
    </xf>
    <xf numFmtId="0" fontId="75" fillId="0" borderId="0" xfId="0" applyFont="1"/>
    <xf numFmtId="165" fontId="69" fillId="0" borderId="0" xfId="1698" applyFont="1" applyFill="1" applyAlignment="1">
      <alignment vertical="center"/>
    </xf>
    <xf numFmtId="165" fontId="76" fillId="0" borderId="0" xfId="1698" applyFont="1" applyFill="1" applyAlignment="1">
      <alignment horizontal="right" vertical="center"/>
    </xf>
    <xf numFmtId="165" fontId="72" fillId="0" borderId="0" xfId="1698" applyFont="1"/>
    <xf numFmtId="10" fontId="81" fillId="0" borderId="0" xfId="948" applyNumberFormat="1" applyFont="1" applyFill="1"/>
    <xf numFmtId="10" fontId="70" fillId="0" borderId="0" xfId="948" applyNumberFormat="1" applyFont="1"/>
    <xf numFmtId="0" fontId="88" fillId="0" borderId="0" xfId="0" applyFont="1" applyAlignment="1">
      <alignment horizontal="left" vertical="center"/>
    </xf>
    <xf numFmtId="169" fontId="71" fillId="0" borderId="0" xfId="948" applyNumberFormat="1" applyFont="1"/>
    <xf numFmtId="169" fontId="71" fillId="0" borderId="0" xfId="948" applyNumberFormat="1" applyFont="1" applyAlignment="1">
      <alignment horizontal="right" vertical="center"/>
    </xf>
    <xf numFmtId="3" fontId="89" fillId="0" borderId="0" xfId="0" applyNumberFormat="1" applyFont="1"/>
    <xf numFmtId="169" fontId="80" fillId="0" borderId="0" xfId="948" applyNumberFormat="1" applyFont="1" applyFill="1"/>
    <xf numFmtId="0" fontId="78" fillId="92" borderId="31" xfId="0" applyFont="1" applyFill="1" applyBorder="1" applyAlignment="1">
      <alignment horizontal="center" vertical="center"/>
    </xf>
    <xf numFmtId="0" fontId="78" fillId="92" borderId="27" xfId="0" applyFont="1" applyFill="1" applyBorder="1" applyAlignment="1">
      <alignment horizontal="center" vertical="center"/>
    </xf>
    <xf numFmtId="0" fontId="70" fillId="92" borderId="29" xfId="0" applyFont="1" applyFill="1" applyBorder="1" applyAlignment="1">
      <alignment horizontal="center" vertical="center"/>
    </xf>
    <xf numFmtId="0" fontId="70" fillId="92" borderId="27" xfId="0" applyFont="1" applyFill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</cellXfs>
  <cellStyles count="1704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3" xfId="901" xr:uid="{00000000-0005-0000-0000-00008F030000}"/>
    <cellStyle name="Normal 3 2" xfId="902" xr:uid="{00000000-0005-0000-0000-000090030000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0066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0-4F98-BAE6-149AB5B5D014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0-4F98-BAE6-149AB5B5D014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850-4F98-BAE6-149AB5B5D014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850-4F98-BAE6-149AB5B5D0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'[2]Deuda Financiera'!$H$13:$H$14</c:f>
              <c:numCache>
                <c:formatCode>General</c:formatCode>
                <c:ptCount val="2"/>
                <c:pt idx="0">
                  <c:v>1372098308</c:v>
                </c:pt>
                <c:pt idx="1">
                  <c:v>64545755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50-4F98-BAE6-149AB5B5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L" sz="12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Composición por instrumento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L" sz="12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22-4936-9968-580E71949B39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222-4936-9968-580E71949B39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2-4936-9968-580E71949B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2-4936-9968-580E71949B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Financiera'!$C$13:$C$16</c:f>
              <c:numCache>
                <c:formatCode>0.0%</c:formatCode>
                <c:ptCount val="4"/>
                <c:pt idx="0">
                  <c:v>0.109</c:v>
                </c:pt>
                <c:pt idx="1">
                  <c:v>0.82399999999999995</c:v>
                </c:pt>
                <c:pt idx="2">
                  <c:v>6.3E-2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2-4936-9968-580E71949B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35</xdr:row>
      <xdr:rowOff>161925</xdr:rowOff>
    </xdr:from>
    <xdr:to>
      <xdr:col>4</xdr:col>
      <xdr:colOff>571500</xdr:colOff>
      <xdr:row>36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19</xdr:row>
      <xdr:rowOff>9524</xdr:rowOff>
    </xdr:from>
    <xdr:to>
      <xdr:col>11</xdr:col>
      <xdr:colOff>1343025</xdr:colOff>
      <xdr:row>41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577BF0-17F8-4621-B226-0D53D2A63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657226</xdr:colOff>
      <xdr:row>19</xdr:row>
      <xdr:rowOff>9525</xdr:rowOff>
    </xdr:from>
    <xdr:to>
      <xdr:col>7</xdr:col>
      <xdr:colOff>1</xdr:colOff>
      <xdr:row>42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45EB6A-5D1B-028E-9815-19C78706F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E&#176;F&#176;\2025\II%20Trimestre\03%20An&#225;lisis%20Razonado\AA\Tablas%20an&#225;lisis%20razonado%20AA_2T25.xlsx" TargetMode="External"/><Relationship Id="rId1" Type="http://schemas.openxmlformats.org/officeDocument/2006/relationships/externalLinkPath" Target="file:///H:\E&#176;F&#176;\2025\II%20Trimestre\03%20An&#225;lisis%20Razonado\AA\Tablas%20an&#225;lisis%20razonado%20AA_2T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Anualizados"/>
      <sheetName val="Resultado"/>
      <sheetName val="Balance"/>
      <sheetName val="Flujo"/>
      <sheetName val="Valor acción"/>
    </sheetNames>
    <sheetDataSet>
      <sheetData sheetId="0"/>
      <sheetData sheetId="1"/>
      <sheetData sheetId="2"/>
      <sheetData sheetId="3"/>
      <sheetData sheetId="4"/>
      <sheetData sheetId="5">
        <row r="3">
          <cell r="E3">
            <v>21306063</v>
          </cell>
        </row>
        <row r="13">
          <cell r="F13" t="str">
            <v>Fija</v>
          </cell>
          <cell r="H13">
            <v>1372098308</v>
          </cell>
        </row>
        <row r="14">
          <cell r="F14" t="str">
            <v>Variable</v>
          </cell>
          <cell r="H14">
            <v>64545755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5"/>
  <sheetData/>
  <pageMargins left="0.7" right="0.7" top="0.75" bottom="0.75" header="0.3" footer="0.3"/>
  <customProperties>
    <customPr name="_pios_i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  <pageSetUpPr fitToPage="1"/>
  </sheetPr>
  <dimension ref="A1:U48"/>
  <sheetViews>
    <sheetView showGridLines="0" topLeftCell="A38" workbookViewId="0">
      <selection activeCell="C42" sqref="C42:E46"/>
    </sheetView>
  </sheetViews>
  <sheetFormatPr baseColWidth="10" defaultColWidth="0" defaultRowHeight="15" customHeight="1" zeroHeight="1"/>
  <cols>
    <col min="1" max="1" width="4" style="6" customWidth="1"/>
    <col min="2" max="2" width="24.26953125" style="6" customWidth="1"/>
    <col min="3" max="3" width="17.7265625" style="6" bestFit="1" customWidth="1"/>
    <col min="4" max="4" width="12.7265625" style="6" customWidth="1"/>
    <col min="5" max="5" width="8.1796875" style="6" bestFit="1" customWidth="1"/>
    <col min="6" max="7" width="12.54296875" style="6" bestFit="1" customWidth="1"/>
    <col min="8" max="8" width="11.453125" style="6" customWidth="1"/>
    <col min="9" max="12" width="11.453125" style="6" hidden="1" customWidth="1"/>
    <col min="13" max="21" width="0" style="6" hidden="1" customWidth="1"/>
    <col min="22" max="16384" width="11.453125" style="6" hidden="1"/>
  </cols>
  <sheetData>
    <row r="1" spans="1:7" ht="15" customHeight="1">
      <c r="A1" s="11" t="s">
        <v>42</v>
      </c>
    </row>
    <row r="2" spans="1:7" ht="15" customHeight="1"/>
    <row r="3" spans="1:7" ht="15" customHeight="1" thickBot="1">
      <c r="B3" s="1" t="s">
        <v>95</v>
      </c>
      <c r="C3" s="83">
        <v>46022</v>
      </c>
      <c r="D3" s="83">
        <v>45657</v>
      </c>
      <c r="E3" s="39" t="s">
        <v>77</v>
      </c>
      <c r="F3" s="42" t="s">
        <v>96</v>
      </c>
    </row>
    <row r="4" spans="1:7" ht="15" customHeight="1">
      <c r="B4" s="2" t="s">
        <v>67</v>
      </c>
      <c r="C4" s="100">
        <v>712787064</v>
      </c>
      <c r="D4" s="43">
        <v>663124854</v>
      </c>
      <c r="E4" s="8">
        <v>7.4999999999999997E-2</v>
      </c>
      <c r="F4" s="7">
        <v>49662210</v>
      </c>
    </row>
    <row r="5" spans="1:7" s="12" customFormat="1" ht="15" customHeight="1">
      <c r="B5" s="3" t="s">
        <v>68</v>
      </c>
      <c r="C5" s="100">
        <v>-363599173</v>
      </c>
      <c r="D5" s="43">
        <v>-339061877.90200001</v>
      </c>
      <c r="E5" s="8">
        <v>7.1999999999999995E-2</v>
      </c>
      <c r="F5" s="7">
        <v>-24537295.09799999</v>
      </c>
    </row>
    <row r="6" spans="1:7" s="12" customFormat="1" ht="15" customHeight="1">
      <c r="B6" s="4" t="s">
        <v>30</v>
      </c>
      <c r="C6" s="44">
        <v>349187891</v>
      </c>
      <c r="D6" s="44">
        <v>324062976.09799999</v>
      </c>
      <c r="E6" s="10">
        <v>7.8E-2</v>
      </c>
      <c r="F6" s="7">
        <v>25124914.90200001</v>
      </c>
      <c r="G6" s="79"/>
    </row>
    <row r="7" spans="1:7" s="12" customFormat="1" ht="15" customHeight="1">
      <c r="B7" s="3" t="s">
        <v>5</v>
      </c>
      <c r="C7" s="43">
        <v>-88309589</v>
      </c>
      <c r="D7" s="43">
        <v>-82226797.650999993</v>
      </c>
      <c r="E7" s="8">
        <v>7.3999999999999996E-2</v>
      </c>
      <c r="F7" s="7">
        <v>-6082791.3490000069</v>
      </c>
    </row>
    <row r="8" spans="1:7" s="12" customFormat="1" ht="15" customHeight="1">
      <c r="B8" s="4" t="s">
        <v>69</v>
      </c>
      <c r="C8" s="44">
        <v>260878302</v>
      </c>
      <c r="D8" s="44">
        <v>241836178.447</v>
      </c>
      <c r="E8" s="10">
        <v>7.9000000000000001E-2</v>
      </c>
      <c r="F8" s="9">
        <v>19042123.553000003</v>
      </c>
    </row>
    <row r="9" spans="1:7" s="12" customFormat="1" ht="15" customHeight="1">
      <c r="B9" s="3" t="s">
        <v>70</v>
      </c>
      <c r="C9" s="43">
        <v>-1493798</v>
      </c>
      <c r="D9" s="43">
        <v>-110374</v>
      </c>
      <c r="E9" s="8">
        <v>12.534000000000001</v>
      </c>
      <c r="F9" s="7">
        <v>-1383424</v>
      </c>
    </row>
    <row r="10" spans="1:7" s="12" customFormat="1" ht="15" hidden="1" customHeight="1">
      <c r="B10" s="3" t="s">
        <v>83</v>
      </c>
      <c r="C10" s="43">
        <v>0</v>
      </c>
      <c r="D10" s="43">
        <v>0</v>
      </c>
      <c r="E10" s="8"/>
      <c r="F10" s="7">
        <v>0</v>
      </c>
    </row>
    <row r="11" spans="1:7" s="12" customFormat="1" ht="15" customHeight="1">
      <c r="B11" s="3" t="s">
        <v>94</v>
      </c>
      <c r="C11" s="43">
        <v>-83934293</v>
      </c>
      <c r="D11" s="43">
        <v>-84822689</v>
      </c>
      <c r="E11" s="8">
        <v>-0.01</v>
      </c>
      <c r="F11" s="7">
        <v>888396</v>
      </c>
    </row>
    <row r="12" spans="1:7" s="12" customFormat="1" ht="15" customHeight="1">
      <c r="B12" s="3" t="s">
        <v>57</v>
      </c>
      <c r="C12" s="43">
        <v>-37580204</v>
      </c>
      <c r="D12" s="43">
        <v>-34317719</v>
      </c>
      <c r="E12" s="10">
        <v>9.5000000000000001E-2</v>
      </c>
      <c r="F12" s="7">
        <v>-3262485</v>
      </c>
    </row>
    <row r="13" spans="1:7" s="12" customFormat="1" ht="15" customHeight="1">
      <c r="B13" s="3" t="s">
        <v>88</v>
      </c>
      <c r="C13" s="43">
        <v>-69763621</v>
      </c>
      <c r="D13" s="43">
        <v>-62044581</v>
      </c>
      <c r="E13" s="8">
        <v>0.124</v>
      </c>
      <c r="F13" s="7">
        <v>-7719040</v>
      </c>
      <c r="G13" s="95"/>
    </row>
    <row r="14" spans="1:7" s="12" customFormat="1" ht="15" customHeight="1">
      <c r="B14" s="4" t="s">
        <v>71</v>
      </c>
      <c r="C14" s="44">
        <v>68106386</v>
      </c>
      <c r="D14" s="44">
        <v>60540815.446999997</v>
      </c>
      <c r="E14" s="10">
        <v>0.125</v>
      </c>
      <c r="F14" s="9">
        <v>7565570.5530000031</v>
      </c>
      <c r="G14" s="95"/>
    </row>
    <row r="15" spans="1:7" s="12" customFormat="1" ht="15" customHeight="1">
      <c r="B15" s="104" t="s">
        <v>93</v>
      </c>
      <c r="C15" s="17"/>
      <c r="D15" s="17"/>
    </row>
    <row r="16" spans="1:7" s="12" customFormat="1" ht="15" customHeight="1">
      <c r="B16" s="76"/>
      <c r="C16" s="17"/>
      <c r="D16" s="17">
        <v>0</v>
      </c>
    </row>
    <row r="17" spans="1:8" s="12" customFormat="1" ht="15" customHeight="1">
      <c r="B17" s="76"/>
      <c r="C17" s="17"/>
      <c r="D17" s="17"/>
    </row>
    <row r="18" spans="1:8" ht="15" customHeight="1">
      <c r="A18" s="11" t="s">
        <v>43</v>
      </c>
      <c r="B18" s="55"/>
      <c r="C18" s="55"/>
      <c r="E18" s="55"/>
      <c r="G18" s="55"/>
    </row>
    <row r="19" spans="1:8" s="12" customFormat="1" ht="15" customHeight="1">
      <c r="B19" s="56"/>
      <c r="C19" s="57"/>
      <c r="D19" s="57"/>
      <c r="E19" s="58"/>
      <c r="F19" s="98"/>
      <c r="G19" s="57"/>
    </row>
    <row r="20" spans="1:8" s="12" customFormat="1" ht="15" customHeight="1" thickBot="1">
      <c r="B20" s="55"/>
      <c r="C20" s="84">
        <v>46022</v>
      </c>
      <c r="D20" s="84"/>
      <c r="E20" s="55"/>
      <c r="F20" s="93">
        <v>45657</v>
      </c>
      <c r="G20" s="84"/>
    </row>
    <row r="21" spans="1:8" s="12" customFormat="1" ht="15" customHeight="1">
      <c r="B21" s="55"/>
      <c r="C21" s="61" t="s">
        <v>31</v>
      </c>
      <c r="D21" s="109" t="s">
        <v>32</v>
      </c>
      <c r="E21" s="55"/>
      <c r="F21" s="15" t="s">
        <v>31</v>
      </c>
      <c r="G21" s="111" t="s">
        <v>32</v>
      </c>
      <c r="H21" s="6"/>
    </row>
    <row r="22" spans="1:8" s="12" customFormat="1" ht="15" customHeight="1" thickBot="1">
      <c r="B22" s="55"/>
      <c r="C22" s="59" t="s">
        <v>80</v>
      </c>
      <c r="D22" s="110"/>
      <c r="E22" s="55"/>
      <c r="F22" s="5" t="s">
        <v>4</v>
      </c>
      <c r="G22" s="112"/>
      <c r="H22" s="6"/>
    </row>
    <row r="23" spans="1:8" s="12" customFormat="1" ht="15" customHeight="1">
      <c r="B23" s="62" t="s">
        <v>65</v>
      </c>
      <c r="C23" s="16">
        <v>152443755</v>
      </c>
      <c r="D23" s="81">
        <v>0.42058124082099707</v>
      </c>
      <c r="E23" s="96"/>
      <c r="F23" s="16">
        <v>142418852</v>
      </c>
      <c r="G23" s="81">
        <v>0.41907390006721246</v>
      </c>
      <c r="H23" s="6"/>
    </row>
    <row r="24" spans="1:8" s="12" customFormat="1" ht="15" customHeight="1">
      <c r="B24" s="62" t="s">
        <v>66</v>
      </c>
      <c r="C24" s="16">
        <v>162967171</v>
      </c>
      <c r="D24" s="81">
        <v>0.44961458074991401</v>
      </c>
      <c r="E24" s="55"/>
      <c r="F24" s="16">
        <v>150558399</v>
      </c>
      <c r="G24" s="81">
        <v>0.44302488449215627</v>
      </c>
      <c r="H24" s="6"/>
    </row>
    <row r="25" spans="1:8" s="12" customFormat="1" ht="15" customHeight="1">
      <c r="B25" s="56" t="s">
        <v>90</v>
      </c>
      <c r="C25" s="16">
        <v>13370908</v>
      </c>
      <c r="D25" s="81">
        <v>3.6889363408447895E-2</v>
      </c>
      <c r="E25" s="55"/>
      <c r="F25" s="16">
        <v>13322077</v>
      </c>
      <c r="G25" s="81">
        <v>3.9200812862792277E-2</v>
      </c>
      <c r="H25" s="6"/>
    </row>
    <row r="26" spans="1:8" s="12" customFormat="1" ht="15" customHeight="1" thickBot="1">
      <c r="B26" s="62" t="s">
        <v>89</v>
      </c>
      <c r="C26" s="80">
        <v>33677877</v>
      </c>
      <c r="D26" s="82">
        <v>9.2914815020641014E-2</v>
      </c>
      <c r="E26" s="55"/>
      <c r="F26" s="80">
        <v>33542528</v>
      </c>
      <c r="G26" s="82">
        <v>9.8700402577839033E-2</v>
      </c>
      <c r="H26" s="6"/>
    </row>
    <row r="27" spans="1:8" s="12" customFormat="1" ht="15" customHeight="1" thickTop="1">
      <c r="B27" s="63" t="s">
        <v>33</v>
      </c>
      <c r="C27" s="64">
        <v>362459711</v>
      </c>
      <c r="D27" s="97">
        <v>1</v>
      </c>
      <c r="E27" s="55"/>
      <c r="F27" s="24">
        <v>339841856</v>
      </c>
      <c r="G27" s="97">
        <v>1</v>
      </c>
      <c r="H27" s="6"/>
    </row>
    <row r="28" spans="1:8" s="12" customFormat="1" ht="15" customHeight="1">
      <c r="B28" s="65"/>
      <c r="C28" s="66"/>
      <c r="D28" s="66"/>
      <c r="E28" s="67"/>
      <c r="F28" s="99"/>
      <c r="G28" s="65"/>
    </row>
    <row r="29" spans="1:8" s="12" customFormat="1" ht="15" customHeight="1" thickBot="1">
      <c r="B29" s="68" t="s">
        <v>75</v>
      </c>
      <c r="C29" s="84">
        <v>46022</v>
      </c>
      <c r="D29" s="84">
        <v>45657</v>
      </c>
      <c r="E29" s="60" t="s">
        <v>21</v>
      </c>
      <c r="F29" s="6"/>
      <c r="G29" s="60" t="s">
        <v>34</v>
      </c>
      <c r="H29" s="6"/>
    </row>
    <row r="30" spans="1:8" s="12" customFormat="1" ht="15" customHeight="1">
      <c r="B30" s="69" t="s">
        <v>72</v>
      </c>
      <c r="C30" s="16">
        <v>275471</v>
      </c>
      <c r="D30" s="16">
        <v>273979</v>
      </c>
      <c r="E30" s="70">
        <v>5.0000000000000001E-3</v>
      </c>
      <c r="F30" s="6"/>
      <c r="G30" s="71">
        <v>1492</v>
      </c>
    </row>
    <row r="31" spans="1:8" s="12" customFormat="1" ht="15" customHeight="1">
      <c r="B31" s="69" t="s">
        <v>73</v>
      </c>
      <c r="C31" s="16">
        <v>260431</v>
      </c>
      <c r="D31" s="16">
        <v>260973</v>
      </c>
      <c r="E31" s="70">
        <v>-2E-3</v>
      </c>
      <c r="F31" s="6"/>
      <c r="G31" s="71">
        <v>-542</v>
      </c>
    </row>
    <row r="32" spans="1:8" s="12" customFormat="1" ht="15" customHeight="1">
      <c r="B32" s="69" t="s">
        <v>74</v>
      </c>
      <c r="C32" s="16">
        <v>221146</v>
      </c>
      <c r="D32" s="16">
        <v>222296</v>
      </c>
      <c r="E32" s="70">
        <v>-5.0000000000000001E-3</v>
      </c>
      <c r="F32" s="6"/>
      <c r="G32" s="71">
        <v>-1150</v>
      </c>
    </row>
    <row r="33" spans="2:7" ht="15" customHeight="1">
      <c r="B33" s="69" t="s">
        <v>58</v>
      </c>
      <c r="C33" s="16">
        <v>68520</v>
      </c>
      <c r="D33" s="16">
        <v>65548</v>
      </c>
      <c r="E33" s="70">
        <v>4.4999999999999998E-2</v>
      </c>
      <c r="F33" s="19"/>
      <c r="G33" s="71">
        <v>2972</v>
      </c>
    </row>
    <row r="34" spans="2:7" ht="15" customHeight="1">
      <c r="B34" s="55"/>
      <c r="C34" s="72"/>
      <c r="D34" s="72"/>
      <c r="E34" s="55"/>
      <c r="G34" s="55"/>
    </row>
    <row r="35" spans="2:7" ht="15" customHeight="1" thickBot="1">
      <c r="B35" s="73" t="s">
        <v>35</v>
      </c>
      <c r="C35" s="84">
        <v>46022</v>
      </c>
      <c r="D35" s="84">
        <v>45657</v>
      </c>
      <c r="E35" s="60" t="s">
        <v>21</v>
      </c>
      <c r="G35" s="60" t="s">
        <v>34</v>
      </c>
    </row>
    <row r="36" spans="2:7" ht="15" customHeight="1">
      <c r="B36" s="69" t="s">
        <v>72</v>
      </c>
      <c r="C36" s="16">
        <v>2356551</v>
      </c>
      <c r="D36" s="16">
        <v>2325762</v>
      </c>
      <c r="E36" s="70">
        <v>1.2999999999999999E-2</v>
      </c>
      <c r="G36" s="71">
        <v>30789</v>
      </c>
    </row>
    <row r="37" spans="2:7" ht="15" customHeight="1">
      <c r="B37" s="69" t="s">
        <v>73</v>
      </c>
      <c r="C37" s="16">
        <v>2311629</v>
      </c>
      <c r="D37" s="16">
        <v>2280975</v>
      </c>
      <c r="E37" s="70">
        <v>1.2999999999999999E-2</v>
      </c>
      <c r="G37" s="71">
        <v>30654</v>
      </c>
    </row>
    <row r="38" spans="2:7" ht="15" customHeight="1">
      <c r="B38" s="55"/>
      <c r="C38" s="55"/>
      <c r="D38" s="55"/>
      <c r="E38" s="55"/>
      <c r="G38" s="55"/>
    </row>
    <row r="39" spans="2:7" ht="15" customHeight="1">
      <c r="B39" s="74" t="s">
        <v>44</v>
      </c>
      <c r="C39" s="55"/>
      <c r="D39" s="55"/>
      <c r="E39" s="55"/>
      <c r="G39" s="55"/>
    </row>
    <row r="40" spans="2:7" ht="15" customHeight="1">
      <c r="B40" s="74"/>
      <c r="C40" s="55"/>
      <c r="D40" s="55"/>
      <c r="E40" s="55"/>
      <c r="G40" s="55"/>
    </row>
    <row r="41" spans="2:7" ht="13.5" thickBot="1">
      <c r="B41" s="77" t="s">
        <v>87</v>
      </c>
      <c r="C41" s="84">
        <v>46022</v>
      </c>
      <c r="D41" s="84">
        <v>45657</v>
      </c>
      <c r="E41" s="60" t="s">
        <v>21</v>
      </c>
      <c r="G41" s="55"/>
    </row>
    <row r="42" spans="2:7" ht="13">
      <c r="B42" s="62" t="s">
        <v>19</v>
      </c>
      <c r="C42" s="16">
        <v>11924168</v>
      </c>
      <c r="D42" s="16">
        <v>11284766</v>
      </c>
      <c r="E42" s="70">
        <v>5.7000000000000002E-2</v>
      </c>
      <c r="G42" s="55"/>
    </row>
    <row r="43" spans="2:7" ht="13">
      <c r="B43" s="62" t="s">
        <v>84</v>
      </c>
      <c r="C43" s="16">
        <v>6112957</v>
      </c>
      <c r="D43" s="16">
        <v>4944203</v>
      </c>
      <c r="E43" s="70">
        <v>0.23599999999999999</v>
      </c>
      <c r="G43" s="55"/>
    </row>
    <row r="44" spans="2:7" ht="13">
      <c r="B44" s="62" t="s">
        <v>79</v>
      </c>
      <c r="C44" s="16">
        <v>3046353</v>
      </c>
      <c r="D44" s="16">
        <v>1622869</v>
      </c>
      <c r="E44" s="70">
        <v>0.877</v>
      </c>
      <c r="G44" s="55"/>
    </row>
    <row r="45" spans="2:7" ht="13">
      <c r="B45" s="62" t="s">
        <v>20</v>
      </c>
      <c r="C45" s="16">
        <v>1246581</v>
      </c>
      <c r="D45" s="16">
        <v>1842604</v>
      </c>
      <c r="E45" s="70">
        <v>-0.32300000000000001</v>
      </c>
      <c r="G45" s="55"/>
    </row>
    <row r="46" spans="2:7" ht="13">
      <c r="B46" s="63" t="s">
        <v>16</v>
      </c>
      <c r="C46" s="24">
        <v>22330059</v>
      </c>
      <c r="D46" s="24">
        <v>19694442</v>
      </c>
      <c r="E46" s="75">
        <v>0.13400000000000001</v>
      </c>
      <c r="G46" s="55"/>
    </row>
    <row r="47" spans="2:7" ht="15" customHeight="1">
      <c r="C47" s="21"/>
      <c r="D47" s="21"/>
    </row>
    <row r="48" spans="2:7" ht="15" customHeight="1">
      <c r="C48" s="20"/>
      <c r="D48" s="20"/>
      <c r="G48" s="20"/>
    </row>
  </sheetData>
  <mergeCells count="2">
    <mergeCell ref="D21:D22"/>
    <mergeCell ref="G21:G22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workbookViewId="0">
      <selection activeCell="C4" sqref="C4:E15"/>
    </sheetView>
  </sheetViews>
  <sheetFormatPr baseColWidth="10" defaultColWidth="0" defaultRowHeight="15" customHeight="1" zeroHeight="1"/>
  <cols>
    <col min="1" max="1" width="3.81640625" style="6" customWidth="1"/>
    <col min="2" max="2" width="49.453125" style="6" customWidth="1"/>
    <col min="3" max="3" width="12" style="6" bestFit="1" customWidth="1"/>
    <col min="4" max="4" width="13.7265625" style="6" customWidth="1"/>
    <col min="5" max="5" width="9.26953125" style="6" customWidth="1"/>
    <col min="6" max="6" width="11.453125" style="6" customWidth="1"/>
    <col min="7" max="7" width="0" style="6" hidden="1" customWidth="1"/>
    <col min="8" max="16384" width="11.453125" style="6" hidden="1"/>
  </cols>
  <sheetData>
    <row r="1" spans="2:7" ht="15" customHeight="1"/>
    <row r="2" spans="2:7" ht="15" customHeight="1"/>
    <row r="3" spans="2:7" ht="15" customHeight="1" thickBot="1">
      <c r="B3" s="15" t="s">
        <v>22</v>
      </c>
      <c r="C3" s="93">
        <v>46022</v>
      </c>
      <c r="D3" s="93">
        <v>45657</v>
      </c>
      <c r="E3" s="93" t="s">
        <v>21</v>
      </c>
    </row>
    <row r="4" spans="2:7" ht="12.75" customHeight="1">
      <c r="B4" s="3" t="s">
        <v>2</v>
      </c>
      <c r="C4" s="46">
        <v>350644891</v>
      </c>
      <c r="D4" s="46">
        <v>289941134</v>
      </c>
      <c r="E4" s="8">
        <v>0.20899999999999999</v>
      </c>
      <c r="G4" s="22"/>
    </row>
    <row r="5" spans="2:7" ht="12.75" customHeight="1">
      <c r="B5" s="3" t="s">
        <v>3</v>
      </c>
      <c r="C5" s="46">
        <v>3083186186</v>
      </c>
      <c r="D5" s="46">
        <v>3000829665</v>
      </c>
      <c r="E5" s="8">
        <v>2.7E-2</v>
      </c>
      <c r="G5" s="22"/>
    </row>
    <row r="6" spans="2:7" ht="12.75" customHeight="1">
      <c r="B6" s="4" t="s">
        <v>14</v>
      </c>
      <c r="C6" s="47">
        <v>3433831077</v>
      </c>
      <c r="D6" s="47">
        <v>3290770799</v>
      </c>
      <c r="E6" s="10">
        <v>4.2999999999999997E-2</v>
      </c>
      <c r="G6" s="22"/>
    </row>
    <row r="7" spans="2:7" ht="12.75" customHeight="1">
      <c r="B7" s="15" t="s">
        <v>47</v>
      </c>
      <c r="C7" s="48"/>
      <c r="D7" s="48"/>
      <c r="E7" s="25"/>
      <c r="G7" s="22"/>
    </row>
    <row r="8" spans="2:7" ht="12.75" customHeight="1">
      <c r="B8" s="3" t="s">
        <v>0</v>
      </c>
      <c r="C8" s="46">
        <v>280892523</v>
      </c>
      <c r="D8" s="46">
        <v>352203023</v>
      </c>
      <c r="E8" s="8">
        <v>-0.20200000000000001</v>
      </c>
      <c r="G8" s="22"/>
    </row>
    <row r="9" spans="2:7" ht="12.75" customHeight="1">
      <c r="B9" s="3" t="s">
        <v>1</v>
      </c>
      <c r="C9" s="46">
        <v>1558365449</v>
      </c>
      <c r="D9" s="46">
        <v>1374821712</v>
      </c>
      <c r="E9" s="8">
        <v>0.13400000000000001</v>
      </c>
      <c r="G9" s="22"/>
    </row>
    <row r="10" spans="2:7" ht="12.75" customHeight="1">
      <c r="B10" s="4" t="s">
        <v>15</v>
      </c>
      <c r="C10" s="47">
        <v>1839257972</v>
      </c>
      <c r="D10" s="47">
        <v>1727024735</v>
      </c>
      <c r="E10" s="10">
        <v>6.5000000000000002E-2</v>
      </c>
      <c r="G10" s="22"/>
    </row>
    <row r="11" spans="2:7" ht="12.75" customHeight="1">
      <c r="C11" s="48"/>
      <c r="D11" s="48"/>
      <c r="E11" s="25"/>
      <c r="G11" s="22"/>
    </row>
    <row r="12" spans="2:7" ht="12.75" customHeight="1">
      <c r="B12" s="3" t="s">
        <v>17</v>
      </c>
      <c r="C12" s="46">
        <v>934410875</v>
      </c>
      <c r="D12" s="46">
        <v>918986373</v>
      </c>
      <c r="E12" s="8">
        <v>1.7000000000000001E-2</v>
      </c>
      <c r="G12" s="22"/>
    </row>
    <row r="13" spans="2:7" ht="12.75" customHeight="1">
      <c r="B13" s="3" t="s">
        <v>18</v>
      </c>
      <c r="C13" s="46">
        <v>660162230</v>
      </c>
      <c r="D13" s="46">
        <v>644759691</v>
      </c>
      <c r="E13" s="8">
        <v>2.4E-2</v>
      </c>
      <c r="G13" s="22"/>
    </row>
    <row r="14" spans="2:7" ht="12.75" customHeight="1">
      <c r="B14" s="4" t="s">
        <v>45</v>
      </c>
      <c r="C14" s="47">
        <v>1594573105</v>
      </c>
      <c r="D14" s="47">
        <v>1563746064</v>
      </c>
      <c r="E14" s="10">
        <v>0.02</v>
      </c>
      <c r="G14" s="22"/>
    </row>
    <row r="15" spans="2:7" ht="12.75" customHeight="1">
      <c r="B15" s="4" t="s">
        <v>23</v>
      </c>
      <c r="C15" s="47">
        <v>3433831077</v>
      </c>
      <c r="D15" s="47">
        <v>3290770799</v>
      </c>
      <c r="E15" s="10">
        <v>4.2999999999999997E-2</v>
      </c>
      <c r="G15" s="22"/>
    </row>
    <row r="16" spans="2:7" ht="15" customHeight="1"/>
    <row r="17" spans="3:4" ht="15" customHeight="1">
      <c r="C17" s="45">
        <v>0</v>
      </c>
      <c r="D17" s="45">
        <v>0</v>
      </c>
    </row>
  </sheetData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L57"/>
  <sheetViews>
    <sheetView showGridLines="0" workbookViewId="0">
      <selection activeCell="H17" sqref="H17"/>
    </sheetView>
  </sheetViews>
  <sheetFormatPr baseColWidth="10" defaultColWidth="0" defaultRowHeight="15" customHeight="1" zeroHeight="1"/>
  <cols>
    <col min="1" max="1" width="26.26953125" style="6" bestFit="1" customWidth="1"/>
    <col min="2" max="2" width="24.54296875" style="6" bestFit="1" customWidth="1"/>
    <col min="3" max="3" width="9.453125" style="6" customWidth="1"/>
    <col min="4" max="4" width="16.1796875" style="6" customWidth="1"/>
    <col min="5" max="5" width="11.7265625" style="6" bestFit="1" customWidth="1"/>
    <col min="6" max="7" width="10.7265625" style="6" customWidth="1"/>
    <col min="8" max="8" width="12.453125" style="6" customWidth="1"/>
    <col min="9" max="9" width="11.453125" style="6" customWidth="1"/>
    <col min="10" max="10" width="14.54296875" style="6" customWidth="1"/>
    <col min="11" max="11" width="11.453125" style="6" customWidth="1"/>
    <col min="12" max="12" width="30.26953125" style="6" bestFit="1" customWidth="1"/>
    <col min="13" max="16384" width="11.453125" style="6" hidden="1"/>
  </cols>
  <sheetData>
    <row r="1" spans="1:11" ht="15" customHeight="1">
      <c r="E1" s="26"/>
      <c r="F1" s="26"/>
      <c r="G1" s="26"/>
      <c r="H1" s="26"/>
    </row>
    <row r="2" spans="1:11" ht="18.75" customHeight="1" thickBot="1">
      <c r="B2" s="85" t="s">
        <v>64</v>
      </c>
      <c r="C2" s="86" t="s">
        <v>37</v>
      </c>
      <c r="D2" s="86" t="s">
        <v>38</v>
      </c>
      <c r="E2" s="86" t="s">
        <v>39</v>
      </c>
      <c r="F2" s="86" t="s">
        <v>48</v>
      </c>
      <c r="G2" s="86" t="s">
        <v>49</v>
      </c>
      <c r="H2" s="86" t="s">
        <v>50</v>
      </c>
    </row>
    <row r="3" spans="1:11" ht="15" customHeight="1">
      <c r="A3" s="87"/>
      <c r="B3" s="88" t="s">
        <v>40</v>
      </c>
      <c r="C3" s="28" t="s">
        <v>13</v>
      </c>
      <c r="D3" s="40">
        <v>156506271</v>
      </c>
      <c r="E3" s="41">
        <v>23293536</v>
      </c>
      <c r="F3" s="41">
        <v>43224729</v>
      </c>
      <c r="G3" s="41">
        <v>30656626</v>
      </c>
      <c r="H3" s="41">
        <v>59331380</v>
      </c>
    </row>
    <row r="4" spans="1:11" ht="15" customHeight="1">
      <c r="A4" s="87"/>
      <c r="B4" s="3" t="s">
        <v>92</v>
      </c>
      <c r="C4" s="28" t="s">
        <v>13</v>
      </c>
      <c r="D4" s="40">
        <v>1186443429</v>
      </c>
      <c r="E4" s="41">
        <v>11710960</v>
      </c>
      <c r="F4" s="41">
        <v>0</v>
      </c>
      <c r="G4" s="41">
        <v>117822902</v>
      </c>
      <c r="H4" s="41">
        <v>1056909567</v>
      </c>
    </row>
    <row r="5" spans="1:11" ht="15" customHeight="1">
      <c r="A5" s="87"/>
      <c r="B5" s="3" t="s">
        <v>60</v>
      </c>
      <c r="C5" s="28" t="s">
        <v>13</v>
      </c>
      <c r="D5" s="40">
        <v>90461993</v>
      </c>
      <c r="E5" s="41">
        <v>30682687</v>
      </c>
      <c r="F5" s="41">
        <v>29968000</v>
      </c>
      <c r="G5" s="41">
        <v>29811306</v>
      </c>
      <c r="H5" s="41">
        <v>0</v>
      </c>
    </row>
    <row r="6" spans="1:11" ht="15" hidden="1" customHeight="1">
      <c r="A6" s="87"/>
      <c r="B6" s="3" t="s">
        <v>86</v>
      </c>
      <c r="C6" s="28" t="s">
        <v>85</v>
      </c>
      <c r="D6" s="40">
        <v>0</v>
      </c>
      <c r="E6" s="41">
        <v>0</v>
      </c>
      <c r="F6" s="41">
        <v>0</v>
      </c>
      <c r="G6" s="41">
        <v>0</v>
      </c>
      <c r="H6" s="41">
        <v>0</v>
      </c>
    </row>
    <row r="7" spans="1:11" ht="15" customHeight="1">
      <c r="B7" s="4" t="s">
        <v>81</v>
      </c>
      <c r="C7" s="28"/>
      <c r="D7" s="40">
        <v>1433411693</v>
      </c>
      <c r="E7" s="40">
        <v>65687183</v>
      </c>
      <c r="F7" s="40">
        <v>73192729</v>
      </c>
      <c r="G7" s="40">
        <v>178290834</v>
      </c>
      <c r="H7" s="40">
        <v>1116240947</v>
      </c>
    </row>
    <row r="8" spans="1:11" ht="15" customHeight="1">
      <c r="A8" s="87"/>
      <c r="B8" s="49" t="s">
        <v>78</v>
      </c>
      <c r="C8" s="50" t="s">
        <v>13</v>
      </c>
      <c r="D8" s="51">
        <v>6454547</v>
      </c>
      <c r="E8" s="52">
        <v>2624187</v>
      </c>
      <c r="F8" s="52">
        <v>3495227</v>
      </c>
      <c r="G8" s="52">
        <v>110181</v>
      </c>
      <c r="H8" s="52">
        <v>224952</v>
      </c>
    </row>
    <row r="9" spans="1:11" ht="15" customHeight="1" thickBot="1">
      <c r="A9" s="87"/>
      <c r="B9" s="4" t="s">
        <v>82</v>
      </c>
      <c r="C9" s="89"/>
      <c r="D9" s="90">
        <v>6454547</v>
      </c>
      <c r="E9" s="90">
        <v>2624187</v>
      </c>
      <c r="F9" s="90">
        <v>3495227</v>
      </c>
      <c r="G9" s="90">
        <v>110181</v>
      </c>
      <c r="H9" s="90">
        <v>224952</v>
      </c>
    </row>
    <row r="10" spans="1:11" ht="15" customHeight="1">
      <c r="B10" s="91" t="s">
        <v>46</v>
      </c>
      <c r="C10" s="12"/>
      <c r="D10" s="40">
        <v>1439866240</v>
      </c>
      <c r="E10" s="40">
        <v>68311370</v>
      </c>
      <c r="F10" s="40">
        <v>76687956</v>
      </c>
      <c r="G10" s="40">
        <v>178401015</v>
      </c>
      <c r="H10" s="40">
        <v>1116465899</v>
      </c>
    </row>
    <row r="11" spans="1:11" ht="15" customHeight="1">
      <c r="D11" s="101"/>
    </row>
    <row r="12" spans="1:11" ht="15" customHeight="1">
      <c r="B12" s="6" t="s">
        <v>61</v>
      </c>
      <c r="D12" s="20"/>
      <c r="E12" s="20"/>
      <c r="F12" s="6" t="s">
        <v>62</v>
      </c>
      <c r="G12" s="20"/>
      <c r="H12" s="20"/>
    </row>
    <row r="13" spans="1:11" ht="15" customHeight="1">
      <c r="B13" s="29" t="s">
        <v>40</v>
      </c>
      <c r="C13" s="108">
        <v>0.109</v>
      </c>
      <c r="D13" s="30">
        <v>156506271</v>
      </c>
      <c r="E13" s="29"/>
      <c r="F13" s="29" t="s">
        <v>52</v>
      </c>
      <c r="G13" s="92">
        <v>0.95299999999999996</v>
      </c>
      <c r="H13" s="30">
        <v>1372098308</v>
      </c>
      <c r="J13" s="107"/>
      <c r="K13" s="107"/>
    </row>
    <row r="14" spans="1:11" ht="15" customHeight="1">
      <c r="B14" s="29" t="s">
        <v>59</v>
      </c>
      <c r="C14" s="108">
        <v>0.82399999999999995</v>
      </c>
      <c r="D14" s="30">
        <v>1186443429</v>
      </c>
      <c r="E14" s="29"/>
      <c r="F14" s="29" t="s">
        <v>51</v>
      </c>
      <c r="G14" s="92">
        <v>0</v>
      </c>
      <c r="H14" s="30">
        <v>0</v>
      </c>
      <c r="I14" s="87"/>
      <c r="J14" s="20"/>
      <c r="K14" s="20"/>
    </row>
    <row r="15" spans="1:11" ht="15" customHeight="1">
      <c r="B15" s="29" t="s">
        <v>60</v>
      </c>
      <c r="C15" s="108">
        <v>6.3E-2</v>
      </c>
      <c r="D15" s="30">
        <v>90461993</v>
      </c>
      <c r="E15" s="29"/>
      <c r="F15" s="29"/>
      <c r="G15" s="102">
        <v>0.95299999999999996</v>
      </c>
      <c r="H15" s="30">
        <v>1372098308</v>
      </c>
      <c r="I15" s="87"/>
      <c r="J15" s="20"/>
      <c r="K15" s="20"/>
    </row>
    <row r="16" spans="1:11" ht="13">
      <c r="B16" s="29" t="s">
        <v>78</v>
      </c>
      <c r="C16" s="108">
        <v>4.0000000000000001E-3</v>
      </c>
      <c r="D16" s="30">
        <v>6454547</v>
      </c>
      <c r="G16" s="31"/>
      <c r="J16" s="20"/>
      <c r="K16" s="20"/>
    </row>
    <row r="17" spans="3:8" ht="15" customHeight="1">
      <c r="C17" s="103">
        <v>1</v>
      </c>
      <c r="D17" s="53"/>
    </row>
    <row r="18" spans="3:8" ht="15" customHeight="1">
      <c r="C18" s="103"/>
      <c r="D18" s="53"/>
      <c r="G18" s="32"/>
    </row>
    <row r="19" spans="3:8" ht="15" customHeight="1">
      <c r="C19" s="31"/>
      <c r="D19" s="20"/>
      <c r="E19" s="20"/>
      <c r="F19" s="20"/>
      <c r="G19" s="20"/>
      <c r="H19" s="20"/>
    </row>
    <row r="20" spans="3:8" ht="15" customHeight="1">
      <c r="C20" s="32"/>
      <c r="D20" s="20"/>
      <c r="E20" s="20"/>
      <c r="F20" s="20"/>
      <c r="G20" s="20"/>
      <c r="H20" s="20"/>
    </row>
    <row r="21" spans="3:8" ht="15" customHeight="1">
      <c r="D21" s="20"/>
    </row>
    <row r="22" spans="3:8" ht="15" customHeight="1">
      <c r="D22" s="20"/>
    </row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="6" customFormat="1" ht="15" customHeight="1"/>
    <row r="34" s="6" customFormat="1" ht="15" customHeight="1"/>
    <row r="35" s="6" customFormat="1" ht="15" customHeight="1"/>
    <row r="36" s="6" customFormat="1" ht="15" customHeight="1"/>
    <row r="37" s="6" customFormat="1" ht="15" customHeight="1"/>
    <row r="38" s="6" customFormat="1" ht="15" customHeight="1"/>
    <row r="39" s="6" customFormat="1" ht="15" customHeight="1"/>
    <row r="40" s="6" customFormat="1" ht="15" customHeight="1"/>
    <row r="41" s="6" customFormat="1" ht="15" customHeight="1"/>
    <row r="42" s="6" customFormat="1" ht="15" customHeight="1"/>
    <row r="43" s="6" customFormat="1" ht="15" customHeight="1"/>
    <row r="44" s="6" customFormat="1" ht="15" customHeight="1"/>
    <row r="45" s="6" customFormat="1" ht="15" customHeight="1"/>
    <row r="46" s="6" customFormat="1" ht="15" customHeight="1"/>
    <row r="47" s="6" customFormat="1" ht="15" customHeight="1"/>
    <row r="48" s="6" customFormat="1" ht="15" hidden="1" customHeight="1"/>
    <row r="49" s="6" customFormat="1" ht="15" hidden="1" customHeight="1"/>
    <row r="50" s="6" customFormat="1" ht="15" hidden="1" customHeight="1"/>
    <row r="51" s="6" customFormat="1" ht="15" hidden="1" customHeight="1"/>
    <row r="52" s="6" customFormat="1" ht="15" hidden="1" customHeight="1"/>
    <row r="53" s="6" customFormat="1" ht="15" hidden="1" customHeight="1"/>
    <row r="54" s="6" customFormat="1" ht="15" hidden="1" customHeight="1"/>
    <row r="55" s="6" customFormat="1" ht="15" hidden="1" customHeight="1"/>
    <row r="56" s="6" customFormat="1" ht="15" hidden="1" customHeight="1"/>
    <row r="57" s="6" customFormat="1" ht="15" hidden="1" customHeight="1"/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  <pageSetUpPr fitToPage="1"/>
  </sheetPr>
  <dimension ref="A1:N12"/>
  <sheetViews>
    <sheetView showGridLines="0" tabSelected="1" workbookViewId="0">
      <selection activeCell="F6" sqref="F6"/>
    </sheetView>
  </sheetViews>
  <sheetFormatPr baseColWidth="10" defaultColWidth="0" defaultRowHeight="15" customHeight="1" zeroHeight="1"/>
  <cols>
    <col min="1" max="1" width="6" style="6" customWidth="1"/>
    <col min="2" max="2" width="33.26953125" style="6" customWidth="1"/>
    <col min="3" max="4" width="12" style="6" bestFit="1" customWidth="1"/>
    <col min="5" max="6" width="11.453125" style="6" customWidth="1"/>
    <col min="7" max="7" width="11.453125" style="6" hidden="1" customWidth="1"/>
    <col min="8" max="14" width="0" style="6" hidden="1" customWidth="1"/>
    <col min="15" max="16384" width="11.453125" style="6" hidden="1"/>
  </cols>
  <sheetData>
    <row r="1" spans="2:5" ht="15" customHeight="1"/>
    <row r="2" spans="2:5" ht="15" customHeight="1"/>
    <row r="3" spans="2:5" ht="15" customHeight="1" thickBot="1">
      <c r="B3" s="18" t="s">
        <v>76</v>
      </c>
      <c r="C3" s="93">
        <v>46022</v>
      </c>
      <c r="D3" s="93">
        <v>45657</v>
      </c>
      <c r="E3" s="113" t="s">
        <v>98</v>
      </c>
    </row>
    <row r="4" spans="2:5" ht="15" customHeight="1">
      <c r="B4" s="3" t="s">
        <v>24</v>
      </c>
      <c r="C4" s="7">
        <v>378572792</v>
      </c>
      <c r="D4" s="7">
        <v>319966187</v>
      </c>
      <c r="E4" s="16">
        <v>58606605</v>
      </c>
    </row>
    <row r="5" spans="2:5" ht="15" customHeight="1">
      <c r="B5" s="3" t="s">
        <v>25</v>
      </c>
      <c r="C5" s="7">
        <v>-193854591</v>
      </c>
      <c r="D5" s="7">
        <v>-170024554</v>
      </c>
      <c r="E5" s="7">
        <v>-23830037</v>
      </c>
    </row>
    <row r="6" spans="2:5" ht="15" customHeight="1">
      <c r="B6" s="3" t="s">
        <v>26</v>
      </c>
      <c r="C6" s="7">
        <v>-121044077</v>
      </c>
      <c r="D6" s="7">
        <v>-150746168</v>
      </c>
      <c r="E6" s="16">
        <v>29702091</v>
      </c>
    </row>
    <row r="7" spans="2:5" ht="15" customHeight="1">
      <c r="B7" s="4" t="s">
        <v>63</v>
      </c>
      <c r="C7" s="9">
        <v>63674124</v>
      </c>
      <c r="D7" s="9">
        <v>-804535</v>
      </c>
      <c r="E7" s="24">
        <v>64478659</v>
      </c>
    </row>
    <row r="8" spans="2:5" ht="15" customHeight="1">
      <c r="B8" s="4" t="s">
        <v>27</v>
      </c>
      <c r="C8" s="9">
        <v>173664999</v>
      </c>
      <c r="D8" s="9">
        <v>109990875</v>
      </c>
      <c r="E8" s="24">
        <v>63674124</v>
      </c>
    </row>
    <row r="9" spans="2:5" ht="15" customHeight="1">
      <c r="C9" s="23">
        <v>0</v>
      </c>
      <c r="D9" s="23"/>
    </row>
    <row r="10" spans="2:5" ht="15" customHeight="1">
      <c r="C10" s="23"/>
    </row>
    <row r="11" spans="2:5" ht="15" hidden="1" customHeight="1">
      <c r="C11" s="14"/>
    </row>
    <row r="12" spans="2:5" ht="15" hidden="1" customHeight="1">
      <c r="C12" s="20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  <pageSetUpPr fitToPage="1"/>
  </sheetPr>
  <dimension ref="A1:G20"/>
  <sheetViews>
    <sheetView showGridLines="0" workbookViewId="0">
      <selection activeCell="D5" sqref="D5:E16"/>
    </sheetView>
  </sheetViews>
  <sheetFormatPr baseColWidth="10" defaultColWidth="0" defaultRowHeight="15" customHeight="1" zeroHeight="1"/>
  <cols>
    <col min="1" max="1" width="8" style="13" bestFit="1" customWidth="1"/>
    <col min="2" max="2" width="46" style="13" customWidth="1"/>
    <col min="3" max="3" width="8.54296875" style="13" customWidth="1"/>
    <col min="4" max="4" width="13.7265625" style="13" customWidth="1"/>
    <col min="5" max="5" width="12.81640625" style="13" customWidth="1"/>
    <col min="6" max="6" width="11.453125" style="13" customWidth="1"/>
    <col min="7" max="7" width="0" style="13" hidden="1" customWidth="1"/>
    <col min="8" max="16384" width="11.453125" style="13" hidden="1"/>
  </cols>
  <sheetData>
    <row r="1" spans="1:7" ht="15" customHeight="1"/>
    <row r="2" spans="1:7" ht="15" customHeight="1"/>
    <row r="3" spans="1:7" ht="15" customHeight="1" thickBot="1">
      <c r="B3" s="33"/>
      <c r="C3" s="27"/>
      <c r="D3" s="27" t="str">
        <f>"Dic-25"</f>
        <v>Dic-25</v>
      </c>
      <c r="E3" s="27" t="s">
        <v>91</v>
      </c>
    </row>
    <row r="4" spans="1:7" ht="15" customHeight="1">
      <c r="B4" s="4" t="s">
        <v>6</v>
      </c>
      <c r="C4" s="3"/>
    </row>
    <row r="5" spans="1:7" ht="15" customHeight="1">
      <c r="A5" s="34"/>
      <c r="B5" s="3" t="s">
        <v>36</v>
      </c>
      <c r="C5" s="28" t="s">
        <v>7</v>
      </c>
      <c r="D5" s="35">
        <v>1.25</v>
      </c>
      <c r="E5" s="35">
        <v>0.82</v>
      </c>
      <c r="F5" s="38"/>
      <c r="G5" s="105"/>
    </row>
    <row r="6" spans="1:7" ht="15" customHeight="1">
      <c r="A6" s="34"/>
      <c r="B6" s="3" t="s">
        <v>28</v>
      </c>
      <c r="C6" s="28" t="s">
        <v>7</v>
      </c>
      <c r="D6" s="35">
        <v>0.62</v>
      </c>
      <c r="E6" s="35">
        <v>0.31</v>
      </c>
      <c r="F6" s="38"/>
      <c r="G6" s="105"/>
    </row>
    <row r="7" spans="1:7" ht="15" customHeight="1">
      <c r="B7" s="4" t="s">
        <v>8</v>
      </c>
      <c r="C7" s="3"/>
      <c r="D7" s="36"/>
      <c r="E7" s="36"/>
      <c r="F7" s="54"/>
      <c r="G7" s="105"/>
    </row>
    <row r="8" spans="1:7" ht="15" customHeight="1">
      <c r="B8" s="3" t="s">
        <v>29</v>
      </c>
      <c r="C8" s="28" t="s">
        <v>7</v>
      </c>
      <c r="D8" s="35">
        <v>1.1499999999999999</v>
      </c>
      <c r="E8" s="35">
        <v>1.1000000000000001</v>
      </c>
      <c r="F8" s="38"/>
      <c r="G8" s="105"/>
    </row>
    <row r="9" spans="1:7" ht="15" customHeight="1">
      <c r="A9" s="34"/>
      <c r="B9" s="3" t="s">
        <v>9</v>
      </c>
      <c r="C9" s="28" t="s">
        <v>7</v>
      </c>
      <c r="D9" s="35">
        <v>0.1527</v>
      </c>
      <c r="E9" s="35">
        <v>0.2039</v>
      </c>
      <c r="F9" s="38"/>
      <c r="G9" s="105"/>
    </row>
    <row r="10" spans="1:7" ht="15" customHeight="1">
      <c r="A10" s="34"/>
      <c r="B10" s="3" t="s">
        <v>10</v>
      </c>
      <c r="C10" s="28" t="s">
        <v>7</v>
      </c>
      <c r="D10" s="35">
        <v>0.84730000000000005</v>
      </c>
      <c r="E10" s="35">
        <v>0.79610000000000003</v>
      </c>
      <c r="F10" s="38"/>
      <c r="G10" s="105"/>
    </row>
    <row r="11" spans="1:7" ht="15" customHeight="1">
      <c r="A11" s="34"/>
      <c r="B11" s="3" t="s">
        <v>53</v>
      </c>
      <c r="C11" s="28" t="s">
        <v>7</v>
      </c>
      <c r="D11" s="35">
        <v>4.17</v>
      </c>
      <c r="E11" s="35">
        <v>4.18</v>
      </c>
      <c r="F11" s="38"/>
      <c r="G11" s="105"/>
    </row>
    <row r="12" spans="1:7" ht="15" customHeight="1">
      <c r="B12" s="4" t="s">
        <v>11</v>
      </c>
      <c r="C12" s="3"/>
      <c r="D12" s="35"/>
      <c r="E12" s="36"/>
      <c r="F12" s="54"/>
      <c r="G12" s="105"/>
    </row>
    <row r="13" spans="1:7" ht="24">
      <c r="A13" s="34"/>
      <c r="B13" s="37" t="s">
        <v>54</v>
      </c>
      <c r="C13" s="28" t="s">
        <v>12</v>
      </c>
      <c r="D13" s="35">
        <v>7.35</v>
      </c>
      <c r="E13" s="35">
        <v>7.41</v>
      </c>
      <c r="F13" s="38"/>
      <c r="G13" s="106"/>
    </row>
    <row r="14" spans="1:7" ht="15" customHeight="1">
      <c r="A14" s="34"/>
      <c r="B14" s="3" t="s">
        <v>55</v>
      </c>
      <c r="C14" s="28" t="s">
        <v>12</v>
      </c>
      <c r="D14" s="35">
        <v>2.0299999999999998</v>
      </c>
      <c r="E14" s="35">
        <v>2.02</v>
      </c>
      <c r="F14" s="78"/>
      <c r="G14" s="105"/>
    </row>
    <row r="15" spans="1:7" ht="15" customHeight="1">
      <c r="A15" s="34"/>
      <c r="B15" s="3" t="s">
        <v>56</v>
      </c>
      <c r="C15" s="28" t="s">
        <v>13</v>
      </c>
      <c r="D15" s="35">
        <v>68.11</v>
      </c>
      <c r="E15" s="35">
        <v>60.54</v>
      </c>
      <c r="F15" s="38"/>
      <c r="G15" s="105"/>
    </row>
    <row r="16" spans="1:7" ht="15" customHeight="1">
      <c r="B16" s="3" t="s">
        <v>41</v>
      </c>
      <c r="C16" s="28" t="s">
        <v>12</v>
      </c>
      <c r="D16" s="35">
        <v>4.24</v>
      </c>
      <c r="E16" s="35">
        <v>5.71</v>
      </c>
      <c r="F16" s="38"/>
      <c r="G16" s="105"/>
    </row>
    <row r="17" spans="2:7" ht="15" customHeight="1">
      <c r="G17" s="105"/>
    </row>
    <row r="18" spans="2:7" ht="15" customHeight="1"/>
    <row r="19" spans="2:7" ht="15" customHeight="1">
      <c r="B19" s="94" t="s">
        <v>97</v>
      </c>
    </row>
    <row r="20" spans="2:7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3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0fecf657622242e3f17cc71a1fa7e6ab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69a55707b65ba9cb81086f1c40bd202f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13C7DE-61C8-4A3B-86E1-B40F810A52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B22B5-3035-4347-86BD-696A5BDF0CAD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customXml/itemProps3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4.xml><?xml version="1.0" encoding="utf-8"?>
<ds:datastoreItem xmlns:ds="http://schemas.openxmlformats.org/officeDocument/2006/customXml" ds:itemID="{40BF1293-3555-402F-87BB-507FC27CE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Resultados</vt:lpstr>
      <vt:lpstr>Estado de situación financiera</vt:lpstr>
      <vt:lpstr>Deuda Financiera</vt:lpstr>
      <vt:lpstr>Flujo de efectivo</vt:lpstr>
      <vt:lpstr>Indicadores</vt:lpstr>
      <vt:lpstr>'Deuda Financiera'!_Hlk128663002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Rodolfo Andres Peña Urrea</cp:lastModifiedBy>
  <cp:lastPrinted>2011-04-19T13:35:12Z</cp:lastPrinted>
  <dcterms:created xsi:type="dcterms:W3CDTF">2009-05-16T00:13:33Z</dcterms:created>
  <dcterms:modified xsi:type="dcterms:W3CDTF">2026-03-18T16:26:03Z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</Properties>
</file>