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icolás Anabalón\Downloads\traducciones\3t2023\"/>
    </mc:Choice>
  </mc:AlternateContent>
  <xr:revisionPtr revIDLastSave="0" documentId="13_ncr:1_{4ED8BDCF-D4E1-482C-8037-03696E2E1A76}" xr6:coauthVersionLast="47" xr6:coauthVersionMax="47" xr10:uidLastSave="{00000000-0000-0000-0000-000000000000}"/>
  <bookViews>
    <workbookView xWindow="-110" yWindow="-110" windowWidth="21820" windowHeight="13900" tabRatio="794" firstSheet="1" activeTab="8" xr2:uid="{00000000-000D-0000-FFFF-FFFF00000000}"/>
  </bookViews>
  <sheets>
    <sheet name="BExRepositorySheet" sheetId="9" state="veryHidden" r:id="rId1"/>
    <sheet name="Results" sheetId="18" r:id="rId2"/>
    <sheet name="Results by Segment" sheetId="29" r:id="rId3"/>
    <sheet name="Resultados Trim" sheetId="24" state="hidden" r:id="rId4"/>
    <sheet name="Quarterly Results" sheetId="30" r:id="rId5"/>
    <sheet name="Statement of financial position" sheetId="8" r:id="rId6"/>
    <sheet name="Financial Debt" sheetId="23" r:id="rId7"/>
    <sheet name="Cash flow" sheetId="17" r:id="rId8"/>
    <sheet name="Indicators" sheetId="15" r:id="rId9"/>
  </sheets>
  <externalReferences>
    <externalReference r:id="rId10"/>
    <externalReference r:id="rId11"/>
    <externalReference r:id="rId12"/>
  </externalReferences>
  <definedNames>
    <definedName name="_Hlk47472038" localSheetId="2">'Results by Segment'!$B$10</definedName>
    <definedName name="_xlnm.Print_Area" localSheetId="7">'Cash flow'!#REF!</definedName>
    <definedName name="_xlnm.Print_Area" localSheetId="8">Indicators!#REF!</definedName>
    <definedName name="_xlnm.Print_Area" localSheetId="3">'Resultados Trim'!#REF!</definedName>
    <definedName name="_xlnm.Print_Area" localSheetId="1">Results!#REF!</definedName>
    <definedName name="_xlnm.Print_Area" localSheetId="5">'Statement of financial position'!#REF!</definedName>
    <definedName name="Base">'[1]ER-Mod'!$B$3</definedName>
    <definedName name="empresa">'[1]ER-Mod'!$A$2</definedName>
    <definedName name="key">'[1]ER-Mod'!$B$2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17" l="1"/>
  <c r="E8" i="17" s="1"/>
  <c r="C8" i="17"/>
  <c r="C7" i="17"/>
  <c r="D6" i="17"/>
  <c r="C6" i="17"/>
  <c r="E6" i="17" s="1"/>
  <c r="E5" i="17"/>
  <c r="D5" i="17"/>
  <c r="C5" i="17"/>
  <c r="D4" i="17"/>
  <c r="E4" i="17" s="1"/>
  <c r="C4" i="17"/>
  <c r="G25" i="18"/>
  <c r="F25" i="18"/>
  <c r="D25" i="18"/>
  <c r="C25" i="18"/>
  <c r="G10" i="24"/>
  <c r="D7" i="17" l="1"/>
  <c r="E7" i="17" s="1"/>
  <c r="G13" i="24"/>
  <c r="E13" i="24" s="1"/>
  <c r="D6" i="24" l="1"/>
  <c r="D8" i="24" s="1"/>
  <c r="C6" i="24"/>
  <c r="C8" i="24" s="1"/>
  <c r="G9" i="24" l="1"/>
  <c r="E9" i="24" s="1"/>
  <c r="G11" i="24"/>
  <c r="E11" i="24" s="1"/>
  <c r="G12" i="24"/>
  <c r="E12" i="24" s="1"/>
  <c r="G7" i="24" l="1"/>
  <c r="E7" i="24" s="1"/>
  <c r="G5" i="24" l="1"/>
  <c r="E5" i="24" s="1"/>
  <c r="G14" i="24" l="1"/>
  <c r="E14" i="24" s="1"/>
  <c r="G8" i="24"/>
  <c r="E8" i="24" s="1"/>
  <c r="G6" i="24"/>
  <c r="E6" i="24" s="1"/>
  <c r="G4" i="24" l="1"/>
  <c r="E4" i="24" s="1"/>
</calcChain>
</file>

<file path=xl/sharedStrings.xml><?xml version="1.0" encoding="utf-8"?>
<sst xmlns="http://schemas.openxmlformats.org/spreadsheetml/2006/main" count="239" uniqueCount="151">
  <si>
    <t>%</t>
  </si>
  <si>
    <t>$</t>
  </si>
  <si>
    <t>EcoRiles S.A.</t>
  </si>
  <si>
    <t>Aguas del Maipo S.A.</t>
  </si>
  <si>
    <t>Ingresos Ordinarios</t>
  </si>
  <si>
    <t>% Var.</t>
  </si>
  <si>
    <t>Costos y Gastos de Operación</t>
  </si>
  <si>
    <t>EBITDA</t>
  </si>
  <si>
    <t>Depreciación y Amortización</t>
  </si>
  <si>
    <t>Resultado de Explotación</t>
  </si>
  <si>
    <t>Resultado Financiero*</t>
  </si>
  <si>
    <t>Utilidad Neta</t>
  </si>
  <si>
    <t>Total</t>
  </si>
  <si>
    <t> Total</t>
  </si>
  <si>
    <t>AFRs</t>
  </si>
  <si>
    <t>Resultados</t>
  </si>
  <si>
    <t>Variable</t>
  </si>
  <si>
    <t>Fija</t>
  </si>
  <si>
    <t>Gasto por impuestos</t>
  </si>
  <si>
    <t>Bonos</t>
  </si>
  <si>
    <t>Estado de Resultados (M$)</t>
  </si>
  <si>
    <t>Composición por instrumento</t>
  </si>
  <si>
    <t>Composición por tasas</t>
  </si>
  <si>
    <t xml:space="preserve">      % Var.</t>
  </si>
  <si>
    <t>Otras (Pérdidas) Ganancias</t>
  </si>
  <si>
    <t>Anam S.A.</t>
  </si>
  <si>
    <t>Bono</t>
  </si>
  <si>
    <t>AFR</t>
  </si>
  <si>
    <t>Pasivo por arrendamiento</t>
  </si>
  <si>
    <t>Préstamos bancarios</t>
  </si>
  <si>
    <t>Aportes financieros reembolsables</t>
  </si>
  <si>
    <t xml:space="preserve">Total </t>
  </si>
  <si>
    <t>Préstamos bancarios variable</t>
  </si>
  <si>
    <t>Préstamos bancarios fijo</t>
  </si>
  <si>
    <t>Operaciones discontinuadas</t>
  </si>
  <si>
    <t>&gt;200%</t>
  </si>
  <si>
    <t xml:space="preserve">Pérdidas por deterioro de valor </t>
  </si>
  <si>
    <t>4T20</t>
  </si>
  <si>
    <t>4T20 - 4T19</t>
  </si>
  <si>
    <t>Pérdidas por deterioro de valor</t>
  </si>
  <si>
    <t>Aspectos financieros al 31-03-2021</t>
  </si>
  <si>
    <t>4T21</t>
  </si>
  <si>
    <t>Hidrogistica S.A.</t>
  </si>
  <si>
    <t xml:space="preserve">Derivado </t>
  </si>
  <si>
    <t xml:space="preserve">EUR </t>
  </si>
  <si>
    <t xml:space="preserve">Forward </t>
  </si>
  <si>
    <t>2023 / 2022</t>
  </si>
  <si>
    <t>Results</t>
  </si>
  <si>
    <t>Income Statement (Th$)</t>
  </si>
  <si>
    <t>Ordinary Revenues</t>
  </si>
  <si>
    <t>Operational Costs and Expenses</t>
  </si>
  <si>
    <t xml:space="preserve">Depreciation and Amortization </t>
  </si>
  <si>
    <t>Income From Operations</t>
  </si>
  <si>
    <t>Other Earnings (Losses)</t>
  </si>
  <si>
    <t>Financial Result*</t>
  </si>
  <si>
    <t>Tax expense</t>
  </si>
  <si>
    <t>Discontinued operations</t>
  </si>
  <si>
    <t>Net earnings</t>
  </si>
  <si>
    <t>Other Earnings</t>
  </si>
  <si>
    <t>Revenue Analysis</t>
  </si>
  <si>
    <t>Sales</t>
  </si>
  <si>
    <t>Participation</t>
  </si>
  <si>
    <t>Thousands $</t>
  </si>
  <si>
    <t>Potable Water</t>
  </si>
  <si>
    <t>Wastewater</t>
  </si>
  <si>
    <t>Other Sanitation Income</t>
  </si>
  <si>
    <t>Non-Sanitation Income</t>
  </si>
  <si>
    <r>
      <t>Sales Volume (Thousands of m</t>
    </r>
    <r>
      <rPr>
        <b/>
        <vertAlign val="superscript"/>
        <sz val="9"/>
        <color rgb="FF44546A"/>
        <rFont val="Calibri"/>
        <family val="2"/>
      </rPr>
      <t>3</t>
    </r>
    <r>
      <rPr>
        <b/>
        <sz val="9"/>
        <color rgb="FF44546A"/>
        <rFont val="Calibri"/>
        <family val="2"/>
      </rPr>
      <t xml:space="preserve"> accrued)</t>
    </r>
  </si>
  <si>
    <t>Wastewater Collection</t>
  </si>
  <si>
    <t>Wastewater Treatment and Disposal</t>
  </si>
  <si>
    <t>Interconnections*</t>
  </si>
  <si>
    <t>Difference</t>
  </si>
  <si>
    <t>Customers</t>
  </si>
  <si>
    <t>Non-Sanitation Services</t>
  </si>
  <si>
    <t>(Thousands of $)</t>
  </si>
  <si>
    <t>Non-regulated non-sanitation products</t>
  </si>
  <si>
    <t>Accumulated Results, Water Segment</t>
  </si>
  <si>
    <t>External Revenue</t>
  </si>
  <si>
    <t>Revenues Segments</t>
  </si>
  <si>
    <t>Operating Costs and Expenses</t>
  </si>
  <si>
    <t>Depreciation and Amortization</t>
  </si>
  <si>
    <t>Income from Operations</t>
  </si>
  <si>
    <t xml:space="preserve">Financial Results* </t>
  </si>
  <si>
    <t>Tax Expense</t>
  </si>
  <si>
    <t>Minority interest</t>
  </si>
  <si>
    <t>Accumulated Results, Non-Water Segment</t>
  </si>
  <si>
    <t>Other (Losses) Earnings</t>
  </si>
  <si>
    <t>4Q22</t>
  </si>
  <si>
    <t>Assets</t>
  </si>
  <si>
    <t>Current Assets</t>
  </si>
  <si>
    <t>Non-Current Assets</t>
  </si>
  <si>
    <t>Total assets</t>
  </si>
  <si>
    <t>Liabilities and equity</t>
  </si>
  <si>
    <t>Current Liabilities</t>
  </si>
  <si>
    <t>Non- Current Liabilities</t>
  </si>
  <si>
    <t>Total liabilities</t>
  </si>
  <si>
    <t>Shareholders’ Equity</t>
  </si>
  <si>
    <t>Minority Interest</t>
  </si>
  <si>
    <t>Total Shareholders’ Equity</t>
  </si>
  <si>
    <t>Total Liabilities and Shareholders’ Equity</t>
  </si>
  <si>
    <t xml:space="preserve">         Dec. 22</t>
  </si>
  <si>
    <t>Renewal of starters and meters</t>
  </si>
  <si>
    <t>Water efficiency plan</t>
  </si>
  <si>
    <t>Drilling and reinforcement of water supply system</t>
  </si>
  <si>
    <t>Investments (ThCh$)</t>
  </si>
  <si>
    <t>Financial Debt Th$</t>
  </si>
  <si>
    <t>Bonds</t>
  </si>
  <si>
    <t>Loans</t>
  </si>
  <si>
    <t>Forward</t>
  </si>
  <si>
    <t>Total other financial liabilities</t>
  </si>
  <si>
    <t>Leasing liabilities</t>
  </si>
  <si>
    <t>Total leasing liabilities</t>
  </si>
  <si>
    <t>Currency</t>
  </si>
  <si>
    <t>12 months</t>
  </si>
  <si>
    <t>1 to 3 years</t>
  </si>
  <si>
    <t>3 to 5 years</t>
  </si>
  <si>
    <t>More than 5 years</t>
  </si>
  <si>
    <t>Fixed</t>
  </si>
  <si>
    <t>Cash Flow Statement (Th$)</t>
  </si>
  <si>
    <t>Operating Activities</t>
  </si>
  <si>
    <t>Investment Activities</t>
  </si>
  <si>
    <t>Financing Activities</t>
  </si>
  <si>
    <t>Net Cash Flow for the Period</t>
  </si>
  <si>
    <t>Final Cash Balance</t>
  </si>
  <si>
    <t>Liquidity</t>
  </si>
  <si>
    <t>Current liquidity</t>
  </si>
  <si>
    <t>Acid Test Ratio</t>
  </si>
  <si>
    <t>Leverage</t>
  </si>
  <si>
    <t>Total Leverage</t>
  </si>
  <si>
    <t>Current Leverage</t>
  </si>
  <si>
    <t>Non-Current Leverage</t>
  </si>
  <si>
    <t>Annualized Financial Expenses Coverage</t>
  </si>
  <si>
    <t>Profitability</t>
  </si>
  <si>
    <t>Annualized equity profitability attributable to the controller’s property owners</t>
  </si>
  <si>
    <t>Annualized asset profitability</t>
  </si>
  <si>
    <t>Annualized earnings per share</t>
  </si>
  <si>
    <t>Dividend yield (*)</t>
  </si>
  <si>
    <t>times</t>
  </si>
  <si>
    <t>* Includes financial income, financial costs, exchange differences and results from readjustment units.</t>
  </si>
  <si>
    <t>-</t>
  </si>
  <si>
    <t>Renovation of sewage networks</t>
  </si>
  <si>
    <t>Renewal of drinking water networks</t>
  </si>
  <si>
    <t>Replacement of La Farfana-Trebal Biofactories assets.</t>
  </si>
  <si>
    <t>Renewal of Vizcachitas - Tagle filters.</t>
  </si>
  <si>
    <t>Advanced well management</t>
  </si>
  <si>
    <t>Paine sewage treatment plant expansion</t>
  </si>
  <si>
    <t>(*)The share price as of September 2023 amounts to $667.83, while as of December 2022 it amounts to $475.33.</t>
  </si>
  <si>
    <t>Sept. 23</t>
  </si>
  <si>
    <t>Sept. 22</t>
  </si>
  <si>
    <t>3Q23</t>
  </si>
  <si>
    <t>3T23 – 4T22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</si>
</sst>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_);_(* \(#,##0\);_(* &quot;-&quot;_);_(@_)"/>
    <numFmt numFmtId="166" formatCode="_(* #,##0.00_);_(* \(#,##0.00\);_(* &quot;-&quot;??_);_(@_)"/>
    <numFmt numFmtId="167" formatCode="_-* #,##0.00\ _€_-;\-* #,##0.00\ _€_-;_-* &quot;-&quot;??\ _€_-;_-@_-"/>
    <numFmt numFmtId="168" formatCode="##,##0;\(##,##0\)"/>
    <numFmt numFmtId="169" formatCode="0.0%"/>
    <numFmt numFmtId="170" formatCode="_-* #,##0.00\ &quot;DM&quot;_-;\-* #,##0.00\ &quot;DM&quot;_-;_-* &quot;-&quot;??\ &quot;DM&quot;_-;_-@_-"/>
    <numFmt numFmtId="171" formatCode="_-* #,##0.00\ [$€]_-;\-* #,##0.00\ [$€]_-;_-* &quot;-&quot;??\ [$€]_-;_-@_-"/>
    <numFmt numFmtId="172" formatCode="_-* #,##0\ _D_M_-;\-* #,##0\ _D_M_-;_-* &quot;-&quot;\ _D_M_-;_-@_-"/>
    <numFmt numFmtId="173" formatCode="_-* #,##0.00\ _D_M_-;\-* #,##0.00\ _D_M_-;_-* &quot;-&quot;??\ _D_M_-;_-@_-"/>
    <numFmt numFmtId="174" formatCode="_-* #,##0\ &quot;DM&quot;_-;\-* #,##0\ &quot;DM&quot;_-;_-* &quot;-&quot;\ &quot;DM&quot;_-;_-@_-"/>
    <numFmt numFmtId="175" formatCode="_(* #,##0_);_(* \(#,##0\);_(* &quot;-&quot;??_);_(@_)"/>
    <numFmt numFmtId="176" formatCode="#,##0\ ;\(#,##0\);\-\ ;"/>
    <numFmt numFmtId="177" formatCode="0.0%_);\(0.0%\)"/>
    <numFmt numFmtId="178" formatCode="#,##0;\(#,##0\);\-"/>
    <numFmt numFmtId="179" formatCode="#,##0.0"/>
  </numFmts>
  <fonts count="9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8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indexed="23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8"/>
      <name val="Arial"/>
      <family val="2"/>
    </font>
    <font>
      <sz val="10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17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37"/>
      <name val="Calibri"/>
      <family val="2"/>
    </font>
    <font>
      <sz val="11"/>
      <color indexed="6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i/>
      <sz val="10"/>
      <color rgb="FF7F7F7F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sz val="9"/>
      <color rgb="FF44546A"/>
      <name val="Calibri"/>
      <family val="2"/>
      <scheme val="minor"/>
    </font>
    <font>
      <sz val="10"/>
      <color rgb="FF44546A"/>
      <name val="Calibri"/>
      <family val="2"/>
      <scheme val="minor"/>
    </font>
    <font>
      <b/>
      <sz val="10"/>
      <color rgb="FF44546A"/>
      <name val="Calibri"/>
      <family val="2"/>
      <scheme val="minor"/>
    </font>
    <font>
      <b/>
      <u/>
      <sz val="10"/>
      <color rgb="FF44546A"/>
      <name val="Calibri"/>
      <family val="2"/>
      <scheme val="minor"/>
    </font>
    <font>
      <sz val="11"/>
      <color rgb="FF44546A"/>
      <name val="Calibri"/>
      <family val="2"/>
      <scheme val="minor"/>
    </font>
    <font>
      <sz val="9"/>
      <color rgb="FF44546A"/>
      <name val="Calibri"/>
      <family val="2"/>
    </font>
    <font>
      <sz val="10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color rgb="FF44546A"/>
      <name val="Calibri"/>
      <family val="2"/>
    </font>
    <font>
      <b/>
      <vertAlign val="superscript"/>
      <sz val="9"/>
      <color rgb="FF44546A"/>
      <name val="Calibri"/>
      <family val="2"/>
    </font>
    <font>
      <sz val="8"/>
      <color rgb="FF44546A"/>
      <name val="Calibri"/>
      <family val="2"/>
      <scheme val="minor"/>
    </font>
    <font>
      <b/>
      <sz val="8"/>
      <color rgb="FF44546A"/>
      <name val="Calibri"/>
      <family val="2"/>
      <scheme val="minor"/>
    </font>
    <font>
      <sz val="9"/>
      <color rgb="FF1F3864"/>
      <name val="Calibri"/>
      <family val="2"/>
    </font>
    <font>
      <sz val="11"/>
      <color theme="1"/>
      <name val="Calibri"/>
      <family val="2"/>
      <charset val="177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3" tint="0.79998168889431442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sz val="10"/>
      <name val="Arial"/>
    </font>
    <font>
      <i/>
      <sz val="7"/>
      <color rgb="FF44546A"/>
      <name val="Calibri"/>
      <family val="2"/>
    </font>
    <font>
      <i/>
      <sz val="7"/>
      <color rgb="FF44546A"/>
      <name val="Calibri"/>
      <family val="2"/>
      <scheme val="minor"/>
    </font>
  </fonts>
  <fills count="9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8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8" fillId="8" borderId="0" applyNumberFormat="0" applyBorder="0" applyAlignment="0" applyProtection="0"/>
    <xf numFmtId="0" fontId="63" fillId="72" borderId="0" applyNumberFormat="0" applyBorder="0" applyAlignment="0" applyProtection="0"/>
    <xf numFmtId="0" fontId="64" fillId="72" borderId="0" applyNumberFormat="0" applyBorder="0" applyAlignment="0" applyProtection="0"/>
    <xf numFmtId="0" fontId="8" fillId="9" borderId="0" applyNumberFormat="0" applyBorder="0" applyAlignment="0" applyProtection="0"/>
    <xf numFmtId="0" fontId="63" fillId="73" borderId="0" applyNumberFormat="0" applyBorder="0" applyAlignment="0" applyProtection="0"/>
    <xf numFmtId="0" fontId="64" fillId="73" borderId="0" applyNumberFormat="0" applyBorder="0" applyAlignment="0" applyProtection="0"/>
    <xf numFmtId="0" fontId="8" fillId="10" borderId="0" applyNumberFormat="0" applyBorder="0" applyAlignment="0" applyProtection="0"/>
    <xf numFmtId="0" fontId="63" fillId="74" borderId="0" applyNumberFormat="0" applyBorder="0" applyAlignment="0" applyProtection="0"/>
    <xf numFmtId="0" fontId="64" fillId="74" borderId="0" applyNumberFormat="0" applyBorder="0" applyAlignment="0" applyProtection="0"/>
    <xf numFmtId="0" fontId="8" fillId="11" borderId="0" applyNumberFormat="0" applyBorder="0" applyAlignment="0" applyProtection="0"/>
    <xf numFmtId="0" fontId="63" fillId="75" borderId="0" applyNumberFormat="0" applyBorder="0" applyAlignment="0" applyProtection="0"/>
    <xf numFmtId="0" fontId="64" fillId="75" borderId="0" applyNumberFormat="0" applyBorder="0" applyAlignment="0" applyProtection="0"/>
    <xf numFmtId="0" fontId="8" fillId="12" borderId="0" applyNumberFormat="0" applyBorder="0" applyAlignment="0" applyProtection="0"/>
    <xf numFmtId="0" fontId="63" fillId="76" borderId="0" applyNumberFormat="0" applyBorder="0" applyAlignment="0" applyProtection="0"/>
    <xf numFmtId="0" fontId="64" fillId="76" borderId="0" applyNumberFormat="0" applyBorder="0" applyAlignment="0" applyProtection="0"/>
    <xf numFmtId="0" fontId="8" fillId="3" borderId="0" applyNumberFormat="0" applyBorder="0" applyAlignment="0" applyProtection="0"/>
    <xf numFmtId="0" fontId="63" fillId="77" borderId="0" applyNumberFormat="0" applyBorder="0" applyAlignment="0" applyProtection="0"/>
    <xf numFmtId="0" fontId="64" fillId="77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3" borderId="0" applyNumberFormat="0" applyBorder="0" applyAlignment="0" applyProtection="0"/>
    <xf numFmtId="0" fontId="35" fillId="5" borderId="0" applyNumberFormat="0" applyBorder="0" applyAlignment="0" applyProtection="0"/>
    <xf numFmtId="0" fontId="35" fillId="12" borderId="0" applyNumberFormat="0" applyBorder="0" applyAlignment="0" applyProtection="0"/>
    <xf numFmtId="0" fontId="35" fillId="14" borderId="0" applyNumberFormat="0" applyBorder="0" applyAlignment="0" applyProtection="0"/>
    <xf numFmtId="0" fontId="8" fillId="15" borderId="0" applyNumberFormat="0" applyBorder="0" applyAlignment="0" applyProtection="0"/>
    <xf numFmtId="0" fontId="63" fillId="78" borderId="0" applyNumberFormat="0" applyBorder="0" applyAlignment="0" applyProtection="0"/>
    <xf numFmtId="0" fontId="64" fillId="78" borderId="0" applyNumberFormat="0" applyBorder="0" applyAlignment="0" applyProtection="0"/>
    <xf numFmtId="0" fontId="8" fillId="9" borderId="0" applyNumberFormat="0" applyBorder="0" applyAlignment="0" applyProtection="0"/>
    <xf numFmtId="0" fontId="63" fillId="79" borderId="0" applyNumberFormat="0" applyBorder="0" applyAlignment="0" applyProtection="0"/>
    <xf numFmtId="0" fontId="64" fillId="79" borderId="0" applyNumberFormat="0" applyBorder="0" applyAlignment="0" applyProtection="0"/>
    <xf numFmtId="0" fontId="8" fillId="16" borderId="0" applyNumberFormat="0" applyBorder="0" applyAlignment="0" applyProtection="0"/>
    <xf numFmtId="0" fontId="63" fillId="80" borderId="0" applyNumberFormat="0" applyBorder="0" applyAlignment="0" applyProtection="0"/>
    <xf numFmtId="0" fontId="64" fillId="80" borderId="0" applyNumberFormat="0" applyBorder="0" applyAlignment="0" applyProtection="0"/>
    <xf numFmtId="0" fontId="8" fillId="17" borderId="0" applyNumberFormat="0" applyBorder="0" applyAlignment="0" applyProtection="0"/>
    <xf numFmtId="0" fontId="63" fillId="81" borderId="0" applyNumberFormat="0" applyBorder="0" applyAlignment="0" applyProtection="0"/>
    <xf numFmtId="0" fontId="64" fillId="81" borderId="0" applyNumberFormat="0" applyBorder="0" applyAlignment="0" applyProtection="0"/>
    <xf numFmtId="0" fontId="8" fillId="15" borderId="0" applyNumberFormat="0" applyBorder="0" applyAlignment="0" applyProtection="0"/>
    <xf numFmtId="0" fontId="63" fillId="82" borderId="0" applyNumberFormat="0" applyBorder="0" applyAlignment="0" applyProtection="0"/>
    <xf numFmtId="0" fontId="64" fillId="82" borderId="0" applyNumberFormat="0" applyBorder="0" applyAlignment="0" applyProtection="0"/>
    <xf numFmtId="0" fontId="8" fillId="7" borderId="0" applyNumberFormat="0" applyBorder="0" applyAlignment="0" applyProtection="0"/>
    <xf numFmtId="0" fontId="63" fillId="83" borderId="0" applyNumberFormat="0" applyBorder="0" applyAlignment="0" applyProtection="0"/>
    <xf numFmtId="0" fontId="64" fillId="83" borderId="0" applyNumberFormat="0" applyBorder="0" applyAlignment="0" applyProtection="0"/>
    <xf numFmtId="0" fontId="5" fillId="18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9" fillId="15" borderId="0" applyNumberFormat="0" applyBorder="0" applyAlignment="0" applyProtection="0"/>
    <xf numFmtId="0" fontId="65" fillId="84" borderId="0" applyNumberFormat="0" applyBorder="0" applyAlignment="0" applyProtection="0"/>
    <xf numFmtId="0" fontId="9" fillId="9" borderId="0" applyNumberFormat="0" applyBorder="0" applyAlignment="0" applyProtection="0"/>
    <xf numFmtId="0" fontId="65" fillId="85" borderId="0" applyNumberFormat="0" applyBorder="0" applyAlignment="0" applyProtection="0"/>
    <xf numFmtId="0" fontId="9" fillId="16" borderId="0" applyNumberFormat="0" applyBorder="0" applyAlignment="0" applyProtection="0"/>
    <xf numFmtId="0" fontId="65" fillId="86" borderId="0" applyNumberFormat="0" applyBorder="0" applyAlignment="0" applyProtection="0"/>
    <xf numFmtId="0" fontId="9" fillId="17" borderId="0" applyNumberFormat="0" applyBorder="0" applyAlignment="0" applyProtection="0"/>
    <xf numFmtId="0" fontId="65" fillId="87" borderId="0" applyNumberFormat="0" applyBorder="0" applyAlignment="0" applyProtection="0"/>
    <xf numFmtId="0" fontId="9" fillId="15" borderId="0" applyNumberFormat="0" applyBorder="0" applyAlignment="0" applyProtection="0"/>
    <xf numFmtId="0" fontId="65" fillId="88" borderId="0" applyNumberFormat="0" applyBorder="0" applyAlignment="0" applyProtection="0"/>
    <xf numFmtId="0" fontId="9" fillId="7" borderId="0" applyNumberFormat="0" applyBorder="0" applyAlignment="0" applyProtection="0"/>
    <xf numFmtId="0" fontId="65" fillId="89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3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2" borderId="0" applyNumberFormat="0" applyBorder="0" applyAlignment="0" applyProtection="0"/>
    <xf numFmtId="0" fontId="11" fillId="34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4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5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33" borderId="0" applyNumberFormat="0" applyBorder="0" applyAlignment="0" applyProtection="0"/>
    <xf numFmtId="0" fontId="10" fillId="37" borderId="0" applyNumberFormat="0" applyBorder="0" applyAlignment="0" applyProtection="0"/>
    <xf numFmtId="0" fontId="10" fillId="33" borderId="0" applyNumberFormat="0" applyBorder="0" applyAlignment="0" applyProtection="0"/>
    <xf numFmtId="0" fontId="11" fillId="26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26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0" fillId="33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1" borderId="0" applyNumberFormat="0" applyBorder="0" applyAlignment="0" applyProtection="0"/>
    <xf numFmtId="0" fontId="10" fillId="33" borderId="0" applyNumberFormat="0" applyBorder="0" applyAlignment="0" applyProtection="0"/>
    <xf numFmtId="0" fontId="10" fillId="31" borderId="0" applyNumberFormat="0" applyBorder="0" applyAlignment="0" applyProtection="0"/>
    <xf numFmtId="0" fontId="10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4" borderId="0" applyNumberFormat="0" applyBorder="0" applyAlignment="0" applyProtection="0"/>
    <xf numFmtId="0" fontId="10" fillId="26" borderId="0" applyNumberFormat="0" applyBorder="0" applyAlignment="0" applyProtection="0"/>
    <xf numFmtId="0" fontId="10" fillId="34" borderId="0" applyNumberFormat="0" applyBorder="0" applyAlignment="0" applyProtection="0"/>
    <xf numFmtId="0" fontId="10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26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0" fillId="23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35" borderId="0" applyNumberFormat="0" applyBorder="0" applyAlignment="0" applyProtection="0"/>
    <xf numFmtId="0" fontId="10" fillId="23" borderId="0" applyNumberFormat="0" applyBorder="0" applyAlignment="0" applyProtection="0"/>
    <xf numFmtId="0" fontId="10" fillId="35" borderId="0" applyNumberFormat="0" applyBorder="0" applyAlignment="0" applyProtection="0"/>
    <xf numFmtId="0" fontId="10" fillId="23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5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2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41" borderId="0" applyNumberFormat="0" applyBorder="0" applyAlignment="0" applyProtection="0"/>
    <xf numFmtId="0" fontId="10" fillId="32" borderId="0" applyNumberFormat="0" applyBorder="0" applyAlignment="0" applyProtection="0"/>
    <xf numFmtId="0" fontId="10" fillId="41" borderId="0" applyNumberFormat="0" applyBorder="0" applyAlignment="0" applyProtection="0"/>
    <xf numFmtId="0" fontId="10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5" fillId="22" borderId="0" applyNumberFormat="0" applyBorder="0" applyAlignment="0" applyProtection="0"/>
    <xf numFmtId="0" fontId="5" fillId="29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39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3" fillId="43" borderId="1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13" fillId="43" borderId="1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38" fillId="44" borderId="2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34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4" fillId="45" borderId="3" applyNumberFormat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5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4" fillId="46" borderId="3" applyNumberFormat="0" applyAlignment="0" applyProtection="0"/>
    <xf numFmtId="0" fontId="39" fillId="46" borderId="3" applyNumberFormat="0" applyAlignment="0" applyProtection="0"/>
    <xf numFmtId="0" fontId="39" fillId="46" borderId="3" applyNumberFormat="0" applyAlignment="0" applyProtection="0"/>
    <xf numFmtId="0" fontId="39" fillId="46" borderId="3" applyNumberFormat="0" applyAlignment="0" applyProtection="0"/>
    <xf numFmtId="0" fontId="39" fillId="46" borderId="3" applyNumberFormat="0" applyAlignment="0" applyProtection="0"/>
    <xf numFmtId="0" fontId="40" fillId="17" borderId="1" applyNumberFormat="0" applyAlignment="0" applyProtection="0"/>
    <xf numFmtId="0" fontId="40" fillId="7" borderId="1" applyNumberFormat="0" applyAlignment="0" applyProtection="0"/>
    <xf numFmtId="0" fontId="41" fillId="17" borderId="6" applyNumberFormat="0" applyAlignment="0" applyProtection="0"/>
    <xf numFmtId="0" fontId="41" fillId="17" borderId="6" applyNumberFormat="0" applyAlignment="0" applyProtection="0"/>
    <xf numFmtId="0" fontId="42" fillId="4" borderId="0" applyNumberFormat="0" applyBorder="0" applyAlignment="0" applyProtection="0"/>
    <xf numFmtId="0" fontId="16" fillId="47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7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2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53" borderId="0" applyNumberFormat="0" applyBorder="0" applyAlignment="0" applyProtection="0"/>
    <xf numFmtId="0" fontId="11" fillId="3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3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5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56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56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1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0" fontId="18" fillId="41" borderId="2" applyNumberFormat="0" applyAlignment="0" applyProtection="0"/>
    <xf numFmtId="171" fontId="7" fillId="0" borderId="0" applyFont="0" applyFill="0" applyBorder="0" applyAlignment="0" applyProtection="0"/>
    <xf numFmtId="0" fontId="1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4" fillId="0" borderId="7" applyNumberFormat="0" applyFill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9" fillId="32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19" fillId="32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8" fillId="40" borderId="0" applyNumberFormat="0" applyBorder="0" applyAlignment="0" applyProtection="0"/>
    <xf numFmtId="0" fontId="49" fillId="7" borderId="1" applyNumberFormat="0" applyAlignment="0" applyProtection="0"/>
    <xf numFmtId="0" fontId="40" fillId="7" borderId="1" applyNumberFormat="0" applyAlignment="0" applyProtection="0"/>
    <xf numFmtId="0" fontId="40" fillId="7" borderId="1" applyNumberFormat="0" applyAlignment="0" applyProtection="0"/>
    <xf numFmtId="0" fontId="40" fillId="7" borderId="1" applyNumberFormat="0" applyAlignment="0" applyProtection="0"/>
    <xf numFmtId="0" fontId="40" fillId="7" borderId="1" applyNumberFormat="0" applyAlignment="0" applyProtection="0"/>
    <xf numFmtId="0" fontId="50" fillId="0" borderId="10" applyNumberFormat="0" applyFill="0" applyAlignment="0" applyProtection="0"/>
    <xf numFmtId="0" fontId="50" fillId="0" borderId="10" applyNumberFormat="0" applyFill="0" applyAlignment="0" applyProtection="0"/>
    <xf numFmtId="0" fontId="39" fillId="46" borderId="3" applyNumberFormat="0" applyAlignment="0" applyProtection="0"/>
    <xf numFmtId="0" fontId="51" fillId="0" borderId="10" applyNumberFormat="0" applyFill="0" applyAlignment="0" applyProtection="0"/>
    <xf numFmtId="0" fontId="50" fillId="0" borderId="10" applyNumberFormat="0" applyFill="0" applyAlignment="0" applyProtection="0"/>
    <xf numFmtId="0" fontId="50" fillId="0" borderId="10" applyNumberFormat="0" applyFill="0" applyAlignment="0" applyProtection="0"/>
    <xf numFmtId="0" fontId="50" fillId="0" borderId="10" applyNumberFormat="0" applyFill="0" applyAlignment="0" applyProtection="0"/>
    <xf numFmtId="0" fontId="50" fillId="0" borderId="10" applyNumberFormat="0" applyFill="0" applyAlignment="0" applyProtection="0"/>
    <xf numFmtId="166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4" fillId="0" borderId="0" applyFont="0" applyFill="0" applyBorder="0" applyAlignment="0" applyProtection="0"/>
    <xf numFmtId="174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44" fillId="0" borderId="7" applyNumberFormat="0" applyFill="0" applyAlignment="0" applyProtection="0"/>
    <xf numFmtId="0" fontId="45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4" fillId="0" borderId="7" applyNumberFormat="0" applyFill="0" applyAlignment="0" applyProtection="0"/>
    <xf numFmtId="0" fontId="45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20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20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52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3" fillId="0" borderId="0"/>
    <xf numFmtId="0" fontId="7" fillId="0" borderId="0"/>
    <xf numFmtId="0" fontId="7" fillId="0" borderId="0"/>
    <xf numFmtId="0" fontId="66" fillId="0" borderId="0"/>
    <xf numFmtId="0" fontId="10" fillId="0" borderId="0"/>
    <xf numFmtId="0" fontId="6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7" fillId="0" borderId="0"/>
    <xf numFmtId="0" fontId="53" fillId="0" borderId="0" applyNumberFormat="0" applyFill="0" applyBorder="0">
      <alignment vertical="center"/>
    </xf>
    <xf numFmtId="0" fontId="7" fillId="0" borderId="0"/>
    <xf numFmtId="0" fontId="7" fillId="0" borderId="0"/>
    <xf numFmtId="0" fontId="7" fillId="0" borderId="0"/>
    <xf numFmtId="0" fontId="6" fillId="60" borderId="0"/>
    <xf numFmtId="0" fontId="6" fillId="60" borderId="0"/>
    <xf numFmtId="0" fontId="6" fillId="60" borderId="0"/>
    <xf numFmtId="0" fontId="7" fillId="0" borderId="0"/>
    <xf numFmtId="0" fontId="6" fillId="60" borderId="0"/>
    <xf numFmtId="0" fontId="6" fillId="60" borderId="0"/>
    <xf numFmtId="0" fontId="6" fillId="60" borderId="0"/>
    <xf numFmtId="0" fontId="10" fillId="90" borderId="25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7" fillId="40" borderId="11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6" fillId="40" borderId="2" applyNumberFormat="0" applyFont="0" applyAlignment="0" applyProtection="0"/>
    <xf numFmtId="0" fontId="10" fillId="10" borderId="11" applyNumberFormat="0" applyFont="0" applyAlignment="0" applyProtection="0"/>
    <xf numFmtId="0" fontId="35" fillId="10" borderId="11" applyNumberFormat="0" applyFont="0" applyAlignment="0" applyProtection="0"/>
    <xf numFmtId="0" fontId="35" fillId="10" borderId="11" applyNumberFormat="0" applyFont="0" applyAlignment="0" applyProtection="0"/>
    <xf numFmtId="0" fontId="35" fillId="10" borderId="11" applyNumberFormat="0" applyFont="0" applyAlignment="0" applyProtection="0"/>
    <xf numFmtId="0" fontId="35" fillId="10" borderId="11" applyNumberFormat="0" applyFont="0" applyAlignment="0" applyProtection="0"/>
    <xf numFmtId="0" fontId="10" fillId="10" borderId="11" applyNumberFormat="0" applyFont="0" applyAlignment="0" applyProtection="0"/>
    <xf numFmtId="0" fontId="10" fillId="10" borderId="11" applyNumberFormat="0" applyFont="0" applyAlignment="0" applyProtection="0"/>
    <xf numFmtId="0" fontId="10" fillId="10" borderId="11" applyNumberFormat="0" applyFont="0" applyAlignment="0" applyProtection="0"/>
    <xf numFmtId="0" fontId="37" fillId="17" borderId="1" applyNumberFormat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1" fillId="43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3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0" fontId="21" fillId="44" borderId="6" applyNumberFormat="0" applyAlignment="0" applyProtection="0"/>
    <xf numFmtId="4" fontId="22" fillId="59" borderId="12" applyNumberFormat="0" applyProtection="0">
      <alignment vertical="center"/>
    </xf>
    <xf numFmtId="4" fontId="6" fillId="59" borderId="2" applyNumberFormat="0" applyProtection="0">
      <alignment vertical="center"/>
    </xf>
    <xf numFmtId="4" fontId="6" fillId="59" borderId="2" applyNumberFormat="0" applyProtection="0">
      <alignment vertical="center"/>
    </xf>
    <xf numFmtId="4" fontId="6" fillId="59" borderId="2" applyNumberFormat="0" applyProtection="0">
      <alignment vertical="center"/>
    </xf>
    <xf numFmtId="4" fontId="22" fillId="59" borderId="12" applyNumberFormat="0" applyProtection="0">
      <alignment vertical="center"/>
    </xf>
    <xf numFmtId="4" fontId="6" fillId="59" borderId="2" applyNumberFormat="0" applyProtection="0">
      <alignment vertical="center"/>
    </xf>
    <xf numFmtId="4" fontId="6" fillId="59" borderId="2" applyNumberFormat="0" applyProtection="0">
      <alignment vertical="center"/>
    </xf>
    <xf numFmtId="4" fontId="6" fillId="59" borderId="2" applyNumberFormat="0" applyProtection="0">
      <alignment vertical="center"/>
    </xf>
    <xf numFmtId="4" fontId="6" fillId="59" borderId="2" applyNumberFormat="0" applyProtection="0">
      <alignment vertical="center"/>
    </xf>
    <xf numFmtId="4" fontId="6" fillId="59" borderId="2" applyNumberFormat="0" applyProtection="0">
      <alignment vertical="center"/>
    </xf>
    <xf numFmtId="4" fontId="6" fillId="59" borderId="2" applyNumberFormat="0" applyProtection="0">
      <alignment vertical="center"/>
    </xf>
    <xf numFmtId="4" fontId="6" fillId="59" borderId="2" applyNumberFormat="0" applyProtection="0">
      <alignment vertical="center"/>
    </xf>
    <xf numFmtId="4" fontId="6" fillId="59" borderId="2" applyNumberFormat="0" applyProtection="0">
      <alignment vertical="center"/>
    </xf>
    <xf numFmtId="4" fontId="6" fillId="59" borderId="2" applyNumberFormat="0" applyProtection="0">
      <alignment vertical="center"/>
    </xf>
    <xf numFmtId="4" fontId="23" fillId="59" borderId="12" applyNumberFormat="0" applyProtection="0">
      <alignment vertical="center"/>
    </xf>
    <xf numFmtId="4" fontId="54" fillId="61" borderId="2" applyNumberFormat="0" applyProtection="0">
      <alignment vertical="center"/>
    </xf>
    <xf numFmtId="4" fontId="54" fillId="61" borderId="2" applyNumberFormat="0" applyProtection="0">
      <alignment vertical="center"/>
    </xf>
    <xf numFmtId="4" fontId="54" fillId="61" borderId="2" applyNumberFormat="0" applyProtection="0">
      <alignment vertical="center"/>
    </xf>
    <xf numFmtId="4" fontId="23" fillId="59" borderId="12" applyNumberFormat="0" applyProtection="0">
      <alignment vertical="center"/>
    </xf>
    <xf numFmtId="4" fontId="54" fillId="61" borderId="2" applyNumberFormat="0" applyProtection="0">
      <alignment vertical="center"/>
    </xf>
    <xf numFmtId="4" fontId="54" fillId="61" borderId="2" applyNumberFormat="0" applyProtection="0">
      <alignment vertical="center"/>
    </xf>
    <xf numFmtId="4" fontId="54" fillId="61" borderId="2" applyNumberFormat="0" applyProtection="0">
      <alignment vertical="center"/>
    </xf>
    <xf numFmtId="4" fontId="54" fillId="61" borderId="2" applyNumberFormat="0" applyProtection="0">
      <alignment vertical="center"/>
    </xf>
    <xf numFmtId="4" fontId="54" fillId="61" borderId="2" applyNumberFormat="0" applyProtection="0">
      <alignment vertical="center"/>
    </xf>
    <xf numFmtId="4" fontId="54" fillId="61" borderId="2" applyNumberFormat="0" applyProtection="0">
      <alignment vertical="center"/>
    </xf>
    <xf numFmtId="4" fontId="54" fillId="61" borderId="2" applyNumberFormat="0" applyProtection="0">
      <alignment vertical="center"/>
    </xf>
    <xf numFmtId="4" fontId="54" fillId="61" borderId="2" applyNumberFormat="0" applyProtection="0">
      <alignment vertical="center"/>
    </xf>
    <xf numFmtId="4" fontId="23" fillId="59" borderId="12" applyNumberFormat="0" applyProtection="0">
      <alignment vertical="center"/>
    </xf>
    <xf numFmtId="4" fontId="22" fillId="59" borderId="12" applyNumberFormat="0" applyProtection="0">
      <alignment horizontal="left" vertical="center" indent="1"/>
    </xf>
    <xf numFmtId="4" fontId="6" fillId="61" borderId="2" applyNumberFormat="0" applyProtection="0">
      <alignment horizontal="left" vertical="center" indent="1"/>
    </xf>
    <xf numFmtId="4" fontId="6" fillId="61" borderId="2" applyNumberFormat="0" applyProtection="0">
      <alignment horizontal="left" vertical="center" indent="1"/>
    </xf>
    <xf numFmtId="4" fontId="6" fillId="61" borderId="2" applyNumberFormat="0" applyProtection="0">
      <alignment horizontal="left" vertical="center" indent="1"/>
    </xf>
    <xf numFmtId="4" fontId="22" fillId="59" borderId="12" applyNumberFormat="0" applyProtection="0">
      <alignment horizontal="left" vertical="center" indent="1"/>
    </xf>
    <xf numFmtId="4" fontId="6" fillId="61" borderId="2" applyNumberFormat="0" applyProtection="0">
      <alignment horizontal="left" vertical="center" indent="1"/>
    </xf>
    <xf numFmtId="4" fontId="6" fillId="61" borderId="2" applyNumberFormat="0" applyProtection="0">
      <alignment horizontal="left" vertical="center" indent="1"/>
    </xf>
    <xf numFmtId="4" fontId="6" fillId="61" borderId="2" applyNumberFormat="0" applyProtection="0">
      <alignment horizontal="left" vertical="center" indent="1"/>
    </xf>
    <xf numFmtId="4" fontId="6" fillId="61" borderId="2" applyNumberFormat="0" applyProtection="0">
      <alignment horizontal="left" vertical="center" indent="1"/>
    </xf>
    <xf numFmtId="4" fontId="6" fillId="61" borderId="2" applyNumberFormat="0" applyProtection="0">
      <alignment horizontal="left" vertical="center" indent="1"/>
    </xf>
    <xf numFmtId="4" fontId="6" fillId="61" borderId="2" applyNumberFormat="0" applyProtection="0">
      <alignment horizontal="left" vertical="center" indent="1"/>
    </xf>
    <xf numFmtId="4" fontId="6" fillId="61" borderId="2" applyNumberFormat="0" applyProtection="0">
      <alignment horizontal="left" vertical="center" indent="1"/>
    </xf>
    <xf numFmtId="4" fontId="6" fillId="61" borderId="2" applyNumberFormat="0" applyProtection="0">
      <alignment horizontal="left" vertical="center" indent="1"/>
    </xf>
    <xf numFmtId="4" fontId="6" fillId="61" borderId="2" applyNumberFormat="0" applyProtection="0">
      <alignment horizontal="left" vertical="center" indent="1"/>
    </xf>
    <xf numFmtId="0" fontId="22" fillId="59" borderId="12" applyNumberFormat="0" applyProtection="0">
      <alignment horizontal="left" vertical="top" indent="1"/>
    </xf>
    <xf numFmtId="0" fontId="55" fillId="59" borderId="12" applyNumberFormat="0" applyProtection="0">
      <alignment horizontal="left" vertical="top" indent="1"/>
    </xf>
    <xf numFmtId="0" fontId="55" fillId="59" borderId="12" applyNumberFormat="0" applyProtection="0">
      <alignment horizontal="left" vertical="top" indent="1"/>
    </xf>
    <xf numFmtId="0" fontId="55" fillId="59" borderId="12" applyNumberFormat="0" applyProtection="0">
      <alignment horizontal="left" vertical="top" indent="1"/>
    </xf>
    <xf numFmtId="0" fontId="22" fillId="59" borderId="12" applyNumberFormat="0" applyProtection="0">
      <alignment horizontal="left" vertical="top" indent="1"/>
    </xf>
    <xf numFmtId="0" fontId="55" fillId="59" borderId="12" applyNumberFormat="0" applyProtection="0">
      <alignment horizontal="left" vertical="top" indent="1"/>
    </xf>
    <xf numFmtId="0" fontId="55" fillId="59" borderId="12" applyNumberFormat="0" applyProtection="0">
      <alignment horizontal="left" vertical="top" indent="1"/>
    </xf>
    <xf numFmtId="0" fontId="55" fillId="59" borderId="12" applyNumberFormat="0" applyProtection="0">
      <alignment horizontal="left" vertical="top" indent="1"/>
    </xf>
    <xf numFmtId="0" fontId="55" fillId="59" borderId="12" applyNumberFormat="0" applyProtection="0">
      <alignment horizontal="left" vertical="top" indent="1"/>
    </xf>
    <xf numFmtId="0" fontId="55" fillId="59" borderId="12" applyNumberFormat="0" applyProtection="0">
      <alignment horizontal="left" vertical="top" indent="1"/>
    </xf>
    <xf numFmtId="0" fontId="55" fillId="59" borderId="12" applyNumberFormat="0" applyProtection="0">
      <alignment horizontal="left" vertical="top" indent="1"/>
    </xf>
    <xf numFmtId="0" fontId="55" fillId="59" borderId="12" applyNumberFormat="0" applyProtection="0">
      <alignment horizontal="left" vertical="top" indent="1"/>
    </xf>
    <xf numFmtId="0" fontId="55" fillId="59" borderId="12" applyNumberFormat="0" applyProtection="0">
      <alignment horizontal="left" vertical="top" indent="1"/>
    </xf>
    <xf numFmtId="0" fontId="22" fillId="59" borderId="12" applyNumberFormat="0" applyProtection="0">
      <alignment horizontal="left" vertical="top" indent="1"/>
    </xf>
    <xf numFmtId="4" fontId="22" fillId="8" borderId="0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22" fillId="8" borderId="0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8" fillId="3" borderId="12" applyNumberFormat="0" applyProtection="0">
      <alignment horizontal="right" vertical="center"/>
    </xf>
    <xf numFmtId="4" fontId="6" fillId="3" borderId="2" applyNumberFormat="0" applyProtection="0">
      <alignment horizontal="right" vertical="center"/>
    </xf>
    <xf numFmtId="4" fontId="6" fillId="3" borderId="2" applyNumberFormat="0" applyProtection="0">
      <alignment horizontal="right" vertical="center"/>
    </xf>
    <xf numFmtId="4" fontId="6" fillId="3" borderId="2" applyNumberFormat="0" applyProtection="0">
      <alignment horizontal="right" vertical="center"/>
    </xf>
    <xf numFmtId="4" fontId="8" fillId="3" borderId="12" applyNumberFormat="0" applyProtection="0">
      <alignment horizontal="right" vertical="center"/>
    </xf>
    <xf numFmtId="4" fontId="6" fillId="3" borderId="2" applyNumberFormat="0" applyProtection="0">
      <alignment horizontal="right" vertical="center"/>
    </xf>
    <xf numFmtId="4" fontId="6" fillId="3" borderId="2" applyNumberFormat="0" applyProtection="0">
      <alignment horizontal="right" vertical="center"/>
    </xf>
    <xf numFmtId="4" fontId="6" fillId="3" borderId="2" applyNumberFormat="0" applyProtection="0">
      <alignment horizontal="right" vertical="center"/>
    </xf>
    <xf numFmtId="4" fontId="6" fillId="3" borderId="2" applyNumberFormat="0" applyProtection="0">
      <alignment horizontal="right" vertical="center"/>
    </xf>
    <xf numFmtId="4" fontId="6" fillId="3" borderId="2" applyNumberFormat="0" applyProtection="0">
      <alignment horizontal="right" vertical="center"/>
    </xf>
    <xf numFmtId="4" fontId="6" fillId="3" borderId="2" applyNumberFormat="0" applyProtection="0">
      <alignment horizontal="right" vertical="center"/>
    </xf>
    <xf numFmtId="4" fontId="6" fillId="3" borderId="2" applyNumberFormat="0" applyProtection="0">
      <alignment horizontal="right" vertical="center"/>
    </xf>
    <xf numFmtId="4" fontId="6" fillId="3" borderId="2" applyNumberFormat="0" applyProtection="0">
      <alignment horizontal="right" vertical="center"/>
    </xf>
    <xf numFmtId="4" fontId="6" fillId="3" borderId="2" applyNumberFormat="0" applyProtection="0">
      <alignment horizontal="right" vertical="center"/>
    </xf>
    <xf numFmtId="4" fontId="8" fillId="9" borderId="12" applyNumberFormat="0" applyProtection="0">
      <alignment horizontal="right" vertical="center"/>
    </xf>
    <xf numFmtId="4" fontId="6" fillId="62" borderId="2" applyNumberFormat="0" applyProtection="0">
      <alignment horizontal="right" vertical="center"/>
    </xf>
    <xf numFmtId="4" fontId="6" fillId="62" borderId="2" applyNumberFormat="0" applyProtection="0">
      <alignment horizontal="right" vertical="center"/>
    </xf>
    <xf numFmtId="4" fontId="6" fillId="62" borderId="2" applyNumberFormat="0" applyProtection="0">
      <alignment horizontal="right" vertical="center"/>
    </xf>
    <xf numFmtId="4" fontId="8" fillId="9" borderId="12" applyNumberFormat="0" applyProtection="0">
      <alignment horizontal="right" vertical="center"/>
    </xf>
    <xf numFmtId="4" fontId="6" fillId="62" borderId="2" applyNumberFormat="0" applyProtection="0">
      <alignment horizontal="right" vertical="center"/>
    </xf>
    <xf numFmtId="4" fontId="6" fillId="62" borderId="2" applyNumberFormat="0" applyProtection="0">
      <alignment horizontal="right" vertical="center"/>
    </xf>
    <xf numFmtId="4" fontId="6" fillId="62" borderId="2" applyNumberFormat="0" applyProtection="0">
      <alignment horizontal="right" vertical="center"/>
    </xf>
    <xf numFmtId="4" fontId="6" fillId="62" borderId="2" applyNumberFormat="0" applyProtection="0">
      <alignment horizontal="right" vertical="center"/>
    </xf>
    <xf numFmtId="4" fontId="6" fillId="62" borderId="2" applyNumberFormat="0" applyProtection="0">
      <alignment horizontal="right" vertical="center"/>
    </xf>
    <xf numFmtId="4" fontId="6" fillId="62" borderId="2" applyNumberFormat="0" applyProtection="0">
      <alignment horizontal="right" vertical="center"/>
    </xf>
    <xf numFmtId="4" fontId="6" fillId="62" borderId="2" applyNumberFormat="0" applyProtection="0">
      <alignment horizontal="right" vertical="center"/>
    </xf>
    <xf numFmtId="4" fontId="6" fillId="62" borderId="2" applyNumberFormat="0" applyProtection="0">
      <alignment horizontal="right" vertical="center"/>
    </xf>
    <xf numFmtId="4" fontId="6" fillId="62" borderId="2" applyNumberFormat="0" applyProtection="0">
      <alignment horizontal="right" vertical="center"/>
    </xf>
    <xf numFmtId="4" fontId="8" fillId="29" borderId="12" applyNumberFormat="0" applyProtection="0">
      <alignment horizontal="right" vertical="center"/>
    </xf>
    <xf numFmtId="4" fontId="6" fillId="29" borderId="13" applyNumberFormat="0" applyProtection="0">
      <alignment horizontal="right" vertical="center"/>
    </xf>
    <xf numFmtId="4" fontId="6" fillId="29" borderId="13" applyNumberFormat="0" applyProtection="0">
      <alignment horizontal="right" vertical="center"/>
    </xf>
    <xf numFmtId="4" fontId="6" fillId="29" borderId="13" applyNumberFormat="0" applyProtection="0">
      <alignment horizontal="right" vertical="center"/>
    </xf>
    <xf numFmtId="4" fontId="8" fillId="29" borderId="12" applyNumberFormat="0" applyProtection="0">
      <alignment horizontal="right" vertical="center"/>
    </xf>
    <xf numFmtId="4" fontId="6" fillId="29" borderId="13" applyNumberFormat="0" applyProtection="0">
      <alignment horizontal="right" vertical="center"/>
    </xf>
    <xf numFmtId="4" fontId="6" fillId="29" borderId="13" applyNumberFormat="0" applyProtection="0">
      <alignment horizontal="right" vertical="center"/>
    </xf>
    <xf numFmtId="4" fontId="6" fillId="29" borderId="13" applyNumberFormat="0" applyProtection="0">
      <alignment horizontal="right" vertical="center"/>
    </xf>
    <xf numFmtId="4" fontId="6" fillId="29" borderId="13" applyNumberFormat="0" applyProtection="0">
      <alignment horizontal="right" vertical="center"/>
    </xf>
    <xf numFmtId="4" fontId="6" fillId="29" borderId="13" applyNumberFormat="0" applyProtection="0">
      <alignment horizontal="right" vertical="center"/>
    </xf>
    <xf numFmtId="4" fontId="6" fillId="29" borderId="13" applyNumberFormat="0" applyProtection="0">
      <alignment horizontal="right" vertical="center"/>
    </xf>
    <xf numFmtId="4" fontId="6" fillId="29" borderId="13" applyNumberFormat="0" applyProtection="0">
      <alignment horizontal="right" vertical="center"/>
    </xf>
    <xf numFmtId="4" fontId="6" fillId="29" borderId="13" applyNumberFormat="0" applyProtection="0">
      <alignment horizontal="right" vertical="center"/>
    </xf>
    <xf numFmtId="4" fontId="6" fillId="29" borderId="13" applyNumberFormat="0" applyProtection="0">
      <alignment horizontal="right" vertical="center"/>
    </xf>
    <xf numFmtId="4" fontId="8" fillId="14" borderId="12" applyNumberFormat="0" applyProtection="0">
      <alignment horizontal="right" vertical="center"/>
    </xf>
    <xf numFmtId="4" fontId="6" fillId="14" borderId="2" applyNumberFormat="0" applyProtection="0">
      <alignment horizontal="right" vertical="center"/>
    </xf>
    <xf numFmtId="4" fontId="6" fillId="14" borderId="2" applyNumberFormat="0" applyProtection="0">
      <alignment horizontal="right" vertical="center"/>
    </xf>
    <xf numFmtId="4" fontId="6" fillId="14" borderId="2" applyNumberFormat="0" applyProtection="0">
      <alignment horizontal="right" vertical="center"/>
    </xf>
    <xf numFmtId="4" fontId="8" fillId="14" borderId="12" applyNumberFormat="0" applyProtection="0">
      <alignment horizontal="right" vertical="center"/>
    </xf>
    <xf numFmtId="4" fontId="6" fillId="14" borderId="2" applyNumberFormat="0" applyProtection="0">
      <alignment horizontal="right" vertical="center"/>
    </xf>
    <xf numFmtId="4" fontId="6" fillId="14" borderId="2" applyNumberFormat="0" applyProtection="0">
      <alignment horizontal="right" vertical="center"/>
    </xf>
    <xf numFmtId="4" fontId="6" fillId="14" borderId="2" applyNumberFormat="0" applyProtection="0">
      <alignment horizontal="right" vertical="center"/>
    </xf>
    <xf numFmtId="4" fontId="6" fillId="14" borderId="2" applyNumberFormat="0" applyProtection="0">
      <alignment horizontal="right" vertical="center"/>
    </xf>
    <xf numFmtId="4" fontId="6" fillId="14" borderId="2" applyNumberFormat="0" applyProtection="0">
      <alignment horizontal="right" vertical="center"/>
    </xf>
    <xf numFmtId="4" fontId="6" fillId="14" borderId="2" applyNumberFormat="0" applyProtection="0">
      <alignment horizontal="right" vertical="center"/>
    </xf>
    <xf numFmtId="4" fontId="6" fillId="14" borderId="2" applyNumberFormat="0" applyProtection="0">
      <alignment horizontal="right" vertical="center"/>
    </xf>
    <xf numFmtId="4" fontId="6" fillId="14" borderId="2" applyNumberFormat="0" applyProtection="0">
      <alignment horizontal="right" vertical="center"/>
    </xf>
    <xf numFmtId="4" fontId="6" fillId="14" borderId="2" applyNumberFormat="0" applyProtection="0">
      <alignment horizontal="right" vertical="center"/>
    </xf>
    <xf numFmtId="4" fontId="8" fillId="21" borderId="12" applyNumberFormat="0" applyProtection="0">
      <alignment horizontal="right" vertical="center"/>
    </xf>
    <xf numFmtId="4" fontId="6" fillId="21" borderId="2" applyNumberFormat="0" applyProtection="0">
      <alignment horizontal="right" vertical="center"/>
    </xf>
    <xf numFmtId="4" fontId="6" fillId="21" borderId="2" applyNumberFormat="0" applyProtection="0">
      <alignment horizontal="right" vertical="center"/>
    </xf>
    <xf numFmtId="4" fontId="6" fillId="21" borderId="2" applyNumberFormat="0" applyProtection="0">
      <alignment horizontal="right" vertical="center"/>
    </xf>
    <xf numFmtId="4" fontId="8" fillId="21" borderId="12" applyNumberFormat="0" applyProtection="0">
      <alignment horizontal="right" vertical="center"/>
    </xf>
    <xf numFmtId="4" fontId="6" fillId="21" borderId="2" applyNumberFormat="0" applyProtection="0">
      <alignment horizontal="right" vertical="center"/>
    </xf>
    <xf numFmtId="4" fontId="6" fillId="21" borderId="2" applyNumberFormat="0" applyProtection="0">
      <alignment horizontal="right" vertical="center"/>
    </xf>
    <xf numFmtId="4" fontId="6" fillId="21" borderId="2" applyNumberFormat="0" applyProtection="0">
      <alignment horizontal="right" vertical="center"/>
    </xf>
    <xf numFmtId="4" fontId="6" fillId="21" borderId="2" applyNumberFormat="0" applyProtection="0">
      <alignment horizontal="right" vertical="center"/>
    </xf>
    <xf numFmtId="4" fontId="6" fillId="21" borderId="2" applyNumberFormat="0" applyProtection="0">
      <alignment horizontal="right" vertical="center"/>
    </xf>
    <xf numFmtId="4" fontId="6" fillId="21" borderId="2" applyNumberFormat="0" applyProtection="0">
      <alignment horizontal="right" vertical="center"/>
    </xf>
    <xf numFmtId="4" fontId="6" fillId="21" borderId="2" applyNumberFormat="0" applyProtection="0">
      <alignment horizontal="right" vertical="center"/>
    </xf>
    <xf numFmtId="4" fontId="6" fillId="21" borderId="2" applyNumberFormat="0" applyProtection="0">
      <alignment horizontal="right" vertical="center"/>
    </xf>
    <xf numFmtId="4" fontId="6" fillId="21" borderId="2" applyNumberFormat="0" applyProtection="0">
      <alignment horizontal="right" vertical="center"/>
    </xf>
    <xf numFmtId="4" fontId="8" fillId="39" borderId="12" applyNumberFormat="0" applyProtection="0">
      <alignment horizontal="right" vertical="center"/>
    </xf>
    <xf numFmtId="4" fontId="6" fillId="39" borderId="2" applyNumberFormat="0" applyProtection="0">
      <alignment horizontal="right" vertical="center"/>
    </xf>
    <xf numFmtId="4" fontId="6" fillId="39" borderId="2" applyNumberFormat="0" applyProtection="0">
      <alignment horizontal="right" vertical="center"/>
    </xf>
    <xf numFmtId="4" fontId="6" fillId="39" borderId="2" applyNumberFormat="0" applyProtection="0">
      <alignment horizontal="right" vertical="center"/>
    </xf>
    <xf numFmtId="4" fontId="8" fillId="39" borderId="12" applyNumberFormat="0" applyProtection="0">
      <alignment horizontal="right" vertical="center"/>
    </xf>
    <xf numFmtId="4" fontId="6" fillId="39" borderId="2" applyNumberFormat="0" applyProtection="0">
      <alignment horizontal="right" vertical="center"/>
    </xf>
    <xf numFmtId="4" fontId="6" fillId="39" borderId="2" applyNumberFormat="0" applyProtection="0">
      <alignment horizontal="right" vertical="center"/>
    </xf>
    <xf numFmtId="4" fontId="6" fillId="39" borderId="2" applyNumberFormat="0" applyProtection="0">
      <alignment horizontal="right" vertical="center"/>
    </xf>
    <xf numFmtId="4" fontId="6" fillId="39" borderId="2" applyNumberFormat="0" applyProtection="0">
      <alignment horizontal="right" vertical="center"/>
    </xf>
    <xf numFmtId="4" fontId="6" fillId="39" borderId="2" applyNumberFormat="0" applyProtection="0">
      <alignment horizontal="right" vertical="center"/>
    </xf>
    <xf numFmtId="4" fontId="6" fillId="39" borderId="2" applyNumberFormat="0" applyProtection="0">
      <alignment horizontal="right" vertical="center"/>
    </xf>
    <xf numFmtId="4" fontId="6" fillId="39" borderId="2" applyNumberFormat="0" applyProtection="0">
      <alignment horizontal="right" vertical="center"/>
    </xf>
    <xf numFmtId="4" fontId="6" fillId="39" borderId="2" applyNumberFormat="0" applyProtection="0">
      <alignment horizontal="right" vertical="center"/>
    </xf>
    <xf numFmtId="4" fontId="6" fillId="39" borderId="2" applyNumberFormat="0" applyProtection="0">
      <alignment horizontal="right" vertical="center"/>
    </xf>
    <xf numFmtId="4" fontId="8" fillId="16" borderId="12" applyNumberFormat="0" applyProtection="0">
      <alignment horizontal="right" vertical="center"/>
    </xf>
    <xf numFmtId="4" fontId="6" fillId="16" borderId="2" applyNumberFormat="0" applyProtection="0">
      <alignment horizontal="right" vertical="center"/>
    </xf>
    <xf numFmtId="4" fontId="6" fillId="16" borderId="2" applyNumberFormat="0" applyProtection="0">
      <alignment horizontal="right" vertical="center"/>
    </xf>
    <xf numFmtId="4" fontId="6" fillId="16" borderId="2" applyNumberFormat="0" applyProtection="0">
      <alignment horizontal="right" vertical="center"/>
    </xf>
    <xf numFmtId="4" fontId="8" fillId="16" borderId="12" applyNumberFormat="0" applyProtection="0">
      <alignment horizontal="right" vertical="center"/>
    </xf>
    <xf numFmtId="4" fontId="6" fillId="16" borderId="2" applyNumberFormat="0" applyProtection="0">
      <alignment horizontal="right" vertical="center"/>
    </xf>
    <xf numFmtId="4" fontId="6" fillId="16" borderId="2" applyNumberFormat="0" applyProtection="0">
      <alignment horizontal="right" vertical="center"/>
    </xf>
    <xf numFmtId="4" fontId="6" fillId="16" borderId="2" applyNumberFormat="0" applyProtection="0">
      <alignment horizontal="right" vertical="center"/>
    </xf>
    <xf numFmtId="4" fontId="6" fillId="16" borderId="2" applyNumberFormat="0" applyProtection="0">
      <alignment horizontal="right" vertical="center"/>
    </xf>
    <xf numFmtId="4" fontId="6" fillId="16" borderId="2" applyNumberFormat="0" applyProtection="0">
      <alignment horizontal="right" vertical="center"/>
    </xf>
    <xf numFmtId="4" fontId="6" fillId="16" borderId="2" applyNumberFormat="0" applyProtection="0">
      <alignment horizontal="right" vertical="center"/>
    </xf>
    <xf numFmtId="4" fontId="6" fillId="16" borderId="2" applyNumberFormat="0" applyProtection="0">
      <alignment horizontal="right" vertical="center"/>
    </xf>
    <xf numFmtId="4" fontId="6" fillId="16" borderId="2" applyNumberFormat="0" applyProtection="0">
      <alignment horizontal="right" vertical="center"/>
    </xf>
    <xf numFmtId="4" fontId="6" fillId="16" borderId="2" applyNumberFormat="0" applyProtection="0">
      <alignment horizontal="right" vertical="center"/>
    </xf>
    <xf numFmtId="4" fontId="8" fillId="63" borderId="12" applyNumberFormat="0" applyProtection="0">
      <alignment horizontal="right" vertical="center"/>
    </xf>
    <xf numFmtId="4" fontId="6" fillId="63" borderId="2" applyNumberFormat="0" applyProtection="0">
      <alignment horizontal="right" vertical="center"/>
    </xf>
    <xf numFmtId="4" fontId="6" fillId="63" borderId="2" applyNumberFormat="0" applyProtection="0">
      <alignment horizontal="right" vertical="center"/>
    </xf>
    <xf numFmtId="4" fontId="6" fillId="63" borderId="2" applyNumberFormat="0" applyProtection="0">
      <alignment horizontal="right" vertical="center"/>
    </xf>
    <xf numFmtId="4" fontId="8" fillId="63" borderId="12" applyNumberFormat="0" applyProtection="0">
      <alignment horizontal="right" vertical="center"/>
    </xf>
    <xf numFmtId="4" fontId="6" fillId="63" borderId="2" applyNumberFormat="0" applyProtection="0">
      <alignment horizontal="right" vertical="center"/>
    </xf>
    <xf numFmtId="4" fontId="6" fillId="63" borderId="2" applyNumberFormat="0" applyProtection="0">
      <alignment horizontal="right" vertical="center"/>
    </xf>
    <xf numFmtId="4" fontId="6" fillId="63" borderId="2" applyNumberFormat="0" applyProtection="0">
      <alignment horizontal="right" vertical="center"/>
    </xf>
    <xf numFmtId="4" fontId="6" fillId="63" borderId="2" applyNumberFormat="0" applyProtection="0">
      <alignment horizontal="right" vertical="center"/>
    </xf>
    <xf numFmtId="4" fontId="6" fillId="63" borderId="2" applyNumberFormat="0" applyProtection="0">
      <alignment horizontal="right" vertical="center"/>
    </xf>
    <xf numFmtId="4" fontId="6" fillId="63" borderId="2" applyNumberFormat="0" applyProtection="0">
      <alignment horizontal="right" vertical="center"/>
    </xf>
    <xf numFmtId="4" fontId="6" fillId="63" borderId="2" applyNumberFormat="0" applyProtection="0">
      <alignment horizontal="right" vertical="center"/>
    </xf>
    <xf numFmtId="4" fontId="6" fillId="63" borderId="2" applyNumberFormat="0" applyProtection="0">
      <alignment horizontal="right" vertical="center"/>
    </xf>
    <xf numFmtId="4" fontId="6" fillId="63" borderId="2" applyNumberFormat="0" applyProtection="0">
      <alignment horizontal="right" vertical="center"/>
    </xf>
    <xf numFmtId="4" fontId="8" fillId="13" borderId="12" applyNumberFormat="0" applyProtection="0">
      <alignment horizontal="right" vertical="center"/>
    </xf>
    <xf numFmtId="4" fontId="6" fillId="13" borderId="2" applyNumberFormat="0" applyProtection="0">
      <alignment horizontal="right" vertical="center"/>
    </xf>
    <xf numFmtId="4" fontId="6" fillId="13" borderId="2" applyNumberFormat="0" applyProtection="0">
      <alignment horizontal="right" vertical="center"/>
    </xf>
    <xf numFmtId="4" fontId="6" fillId="13" borderId="2" applyNumberFormat="0" applyProtection="0">
      <alignment horizontal="right" vertical="center"/>
    </xf>
    <xf numFmtId="4" fontId="8" fillId="13" borderId="12" applyNumberFormat="0" applyProtection="0">
      <alignment horizontal="right" vertical="center"/>
    </xf>
    <xf numFmtId="4" fontId="6" fillId="13" borderId="2" applyNumberFormat="0" applyProtection="0">
      <alignment horizontal="right" vertical="center"/>
    </xf>
    <xf numFmtId="4" fontId="6" fillId="13" borderId="2" applyNumberFormat="0" applyProtection="0">
      <alignment horizontal="right" vertical="center"/>
    </xf>
    <xf numFmtId="4" fontId="6" fillId="13" borderId="2" applyNumberFormat="0" applyProtection="0">
      <alignment horizontal="right" vertical="center"/>
    </xf>
    <xf numFmtId="4" fontId="6" fillId="13" borderId="2" applyNumberFormat="0" applyProtection="0">
      <alignment horizontal="right" vertical="center"/>
    </xf>
    <xf numFmtId="4" fontId="6" fillId="13" borderId="2" applyNumberFormat="0" applyProtection="0">
      <alignment horizontal="right" vertical="center"/>
    </xf>
    <xf numFmtId="4" fontId="6" fillId="13" borderId="2" applyNumberFormat="0" applyProtection="0">
      <alignment horizontal="right" vertical="center"/>
    </xf>
    <xf numFmtId="4" fontId="6" fillId="13" borderId="2" applyNumberFormat="0" applyProtection="0">
      <alignment horizontal="right" vertical="center"/>
    </xf>
    <xf numFmtId="4" fontId="6" fillId="13" borderId="2" applyNumberFormat="0" applyProtection="0">
      <alignment horizontal="right" vertical="center"/>
    </xf>
    <xf numFmtId="4" fontId="6" fillId="13" borderId="2" applyNumberFormat="0" applyProtection="0">
      <alignment horizontal="right" vertical="center"/>
    </xf>
    <xf numFmtId="4" fontId="22" fillId="64" borderId="14" applyNumberFormat="0" applyProtection="0">
      <alignment horizontal="left" vertical="center" indent="1"/>
    </xf>
    <xf numFmtId="4" fontId="6" fillId="64" borderId="13" applyNumberFormat="0" applyProtection="0">
      <alignment horizontal="left" vertical="center" indent="1"/>
    </xf>
    <xf numFmtId="4" fontId="6" fillId="64" borderId="13" applyNumberFormat="0" applyProtection="0">
      <alignment horizontal="left" vertical="center" indent="1"/>
    </xf>
    <xf numFmtId="4" fontId="6" fillId="64" borderId="13" applyNumberFormat="0" applyProtection="0">
      <alignment horizontal="left" vertical="center" indent="1"/>
    </xf>
    <xf numFmtId="4" fontId="22" fillId="64" borderId="14" applyNumberFormat="0" applyProtection="0">
      <alignment horizontal="left" vertical="center" indent="1"/>
    </xf>
    <xf numFmtId="4" fontId="6" fillId="64" borderId="13" applyNumberFormat="0" applyProtection="0">
      <alignment horizontal="left" vertical="center" indent="1"/>
    </xf>
    <xf numFmtId="4" fontId="6" fillId="64" borderId="13" applyNumberFormat="0" applyProtection="0">
      <alignment horizontal="left" vertical="center" indent="1"/>
    </xf>
    <xf numFmtId="4" fontId="6" fillId="64" borderId="13" applyNumberFormat="0" applyProtection="0">
      <alignment horizontal="left" vertical="center" indent="1"/>
    </xf>
    <xf numFmtId="4" fontId="6" fillId="64" borderId="13" applyNumberFormat="0" applyProtection="0">
      <alignment horizontal="left" vertical="center" indent="1"/>
    </xf>
    <xf numFmtId="4" fontId="6" fillId="64" borderId="13" applyNumberFormat="0" applyProtection="0">
      <alignment horizontal="left" vertical="center" indent="1"/>
    </xf>
    <xf numFmtId="4" fontId="6" fillId="64" borderId="13" applyNumberFormat="0" applyProtection="0">
      <alignment horizontal="left" vertical="center" indent="1"/>
    </xf>
    <xf numFmtId="4" fontId="6" fillId="64" borderId="13" applyNumberFormat="0" applyProtection="0">
      <alignment horizontal="left" vertical="center" indent="1"/>
    </xf>
    <xf numFmtId="4" fontId="6" fillId="64" borderId="13" applyNumberFormat="0" applyProtection="0">
      <alignment horizontal="left" vertical="center" indent="1"/>
    </xf>
    <xf numFmtId="4" fontId="6" fillId="64" borderId="13" applyNumberFormat="0" applyProtection="0">
      <alignment horizontal="left" vertical="center" indent="1"/>
    </xf>
    <xf numFmtId="4" fontId="8" fillId="65" borderId="0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8" fillId="65" borderId="0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24" fillId="15" borderId="0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24" fillId="15" borderId="0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7" fillId="15" borderId="13" applyNumberFormat="0" applyProtection="0">
      <alignment horizontal="left" vertical="center" indent="1"/>
    </xf>
    <xf numFmtId="4" fontId="8" fillId="8" borderId="12" applyNumberFormat="0" applyProtection="0">
      <alignment horizontal="right" vertical="center"/>
    </xf>
    <xf numFmtId="4" fontId="6" fillId="8" borderId="2" applyNumberFormat="0" applyProtection="0">
      <alignment horizontal="right" vertical="center"/>
    </xf>
    <xf numFmtId="4" fontId="6" fillId="8" borderId="2" applyNumberFormat="0" applyProtection="0">
      <alignment horizontal="right" vertical="center"/>
    </xf>
    <xf numFmtId="4" fontId="6" fillId="8" borderId="2" applyNumberFormat="0" applyProtection="0">
      <alignment horizontal="right" vertical="center"/>
    </xf>
    <xf numFmtId="4" fontId="8" fillId="8" borderId="12" applyNumberFormat="0" applyProtection="0">
      <alignment horizontal="right" vertical="center"/>
    </xf>
    <xf numFmtId="4" fontId="6" fillId="8" borderId="2" applyNumberFormat="0" applyProtection="0">
      <alignment horizontal="right" vertical="center"/>
    </xf>
    <xf numFmtId="4" fontId="6" fillId="8" borderId="2" applyNumberFormat="0" applyProtection="0">
      <alignment horizontal="right" vertical="center"/>
    </xf>
    <xf numFmtId="4" fontId="6" fillId="8" borderId="2" applyNumberFormat="0" applyProtection="0">
      <alignment horizontal="right" vertical="center"/>
    </xf>
    <xf numFmtId="4" fontId="6" fillId="8" borderId="2" applyNumberFormat="0" applyProtection="0">
      <alignment horizontal="right" vertical="center"/>
    </xf>
    <xf numFmtId="4" fontId="6" fillId="8" borderId="2" applyNumberFormat="0" applyProtection="0">
      <alignment horizontal="right" vertical="center"/>
    </xf>
    <xf numFmtId="4" fontId="6" fillId="8" borderId="2" applyNumberFormat="0" applyProtection="0">
      <alignment horizontal="right" vertical="center"/>
    </xf>
    <xf numFmtId="4" fontId="6" fillId="8" borderId="2" applyNumberFormat="0" applyProtection="0">
      <alignment horizontal="right" vertical="center"/>
    </xf>
    <xf numFmtId="4" fontId="6" fillId="8" borderId="2" applyNumberFormat="0" applyProtection="0">
      <alignment horizontal="right" vertical="center"/>
    </xf>
    <xf numFmtId="4" fontId="6" fillId="8" borderId="2" applyNumberFormat="0" applyProtection="0">
      <alignment horizontal="right" vertical="center"/>
    </xf>
    <xf numFmtId="4" fontId="8" fillId="65" borderId="0" applyNumberFormat="0" applyProtection="0">
      <alignment horizontal="left" vertical="center" indent="1"/>
    </xf>
    <xf numFmtId="4" fontId="6" fillId="65" borderId="13" applyNumberFormat="0" applyProtection="0">
      <alignment horizontal="left" vertical="center" indent="1"/>
    </xf>
    <xf numFmtId="4" fontId="6" fillId="65" borderId="13" applyNumberFormat="0" applyProtection="0">
      <alignment horizontal="left" vertical="center" indent="1"/>
    </xf>
    <xf numFmtId="4" fontId="6" fillId="65" borderId="13" applyNumberFormat="0" applyProtection="0">
      <alignment horizontal="left" vertical="center" indent="1"/>
    </xf>
    <xf numFmtId="4" fontId="8" fillId="65" borderId="0" applyNumberFormat="0" applyProtection="0">
      <alignment horizontal="left" vertical="center" indent="1"/>
    </xf>
    <xf numFmtId="4" fontId="6" fillId="65" borderId="13" applyNumberFormat="0" applyProtection="0">
      <alignment horizontal="left" vertical="center" indent="1"/>
    </xf>
    <xf numFmtId="4" fontId="6" fillId="65" borderId="13" applyNumberFormat="0" applyProtection="0">
      <alignment horizontal="left" vertical="center" indent="1"/>
    </xf>
    <xf numFmtId="4" fontId="6" fillId="65" borderId="13" applyNumberFormat="0" applyProtection="0">
      <alignment horizontal="left" vertical="center" indent="1"/>
    </xf>
    <xf numFmtId="4" fontId="6" fillId="65" borderId="13" applyNumberFormat="0" applyProtection="0">
      <alignment horizontal="left" vertical="center" indent="1"/>
    </xf>
    <xf numFmtId="4" fontId="6" fillId="65" borderId="13" applyNumberFormat="0" applyProtection="0">
      <alignment horizontal="left" vertical="center" indent="1"/>
    </xf>
    <xf numFmtId="4" fontId="6" fillId="65" borderId="13" applyNumberFormat="0" applyProtection="0">
      <alignment horizontal="left" vertical="center" indent="1"/>
    </xf>
    <xf numFmtId="4" fontId="6" fillId="65" borderId="13" applyNumberFormat="0" applyProtection="0">
      <alignment horizontal="left" vertical="center" indent="1"/>
    </xf>
    <xf numFmtId="4" fontId="6" fillId="65" borderId="13" applyNumberFormat="0" applyProtection="0">
      <alignment horizontal="left" vertical="center" indent="1"/>
    </xf>
    <xf numFmtId="4" fontId="6" fillId="65" borderId="13" applyNumberFormat="0" applyProtection="0">
      <alignment horizontal="left" vertical="center" indent="1"/>
    </xf>
    <xf numFmtId="4" fontId="8" fillId="8" borderId="0" applyNumberFormat="0" applyProtection="0">
      <alignment horizontal="left" vertical="center" indent="1"/>
    </xf>
    <xf numFmtId="4" fontId="6" fillId="8" borderId="13" applyNumberFormat="0" applyProtection="0">
      <alignment horizontal="left" vertical="center" indent="1"/>
    </xf>
    <xf numFmtId="4" fontId="6" fillId="8" borderId="13" applyNumberFormat="0" applyProtection="0">
      <alignment horizontal="left" vertical="center" indent="1"/>
    </xf>
    <xf numFmtId="4" fontId="6" fillId="8" borderId="13" applyNumberFormat="0" applyProtection="0">
      <alignment horizontal="left" vertical="center" indent="1"/>
    </xf>
    <xf numFmtId="4" fontId="8" fillId="8" borderId="0" applyNumberFormat="0" applyProtection="0">
      <alignment horizontal="left" vertical="center" indent="1"/>
    </xf>
    <xf numFmtId="4" fontId="6" fillId="8" borderId="13" applyNumberFormat="0" applyProtection="0">
      <alignment horizontal="left" vertical="center" indent="1"/>
    </xf>
    <xf numFmtId="4" fontId="6" fillId="8" borderId="13" applyNumberFormat="0" applyProtection="0">
      <alignment horizontal="left" vertical="center" indent="1"/>
    </xf>
    <xf numFmtId="4" fontId="6" fillId="8" borderId="13" applyNumberFormat="0" applyProtection="0">
      <alignment horizontal="left" vertical="center" indent="1"/>
    </xf>
    <xf numFmtId="4" fontId="6" fillId="8" borderId="13" applyNumberFormat="0" applyProtection="0">
      <alignment horizontal="left" vertical="center" indent="1"/>
    </xf>
    <xf numFmtId="4" fontId="6" fillId="8" borderId="13" applyNumberFormat="0" applyProtection="0">
      <alignment horizontal="left" vertical="center" indent="1"/>
    </xf>
    <xf numFmtId="4" fontId="6" fillId="8" borderId="13" applyNumberFormat="0" applyProtection="0">
      <alignment horizontal="left" vertical="center" indent="1"/>
    </xf>
    <xf numFmtId="4" fontId="6" fillId="8" borderId="13" applyNumberFormat="0" applyProtection="0">
      <alignment horizontal="left" vertical="center" indent="1"/>
    </xf>
    <xf numFmtId="4" fontId="6" fillId="8" borderId="13" applyNumberFormat="0" applyProtection="0">
      <alignment horizontal="left" vertical="center" indent="1"/>
    </xf>
    <xf numFmtId="4" fontId="6" fillId="8" borderId="13" applyNumberFormat="0" applyProtection="0">
      <alignment horizontal="left" vertical="center" indent="1"/>
    </xf>
    <xf numFmtId="0" fontId="7" fillId="15" borderId="12" applyNumberFormat="0" applyProtection="0">
      <alignment horizontal="left" vertical="center" indent="1"/>
    </xf>
    <xf numFmtId="0" fontId="6" fillId="17" borderId="2" applyNumberFormat="0" applyProtection="0">
      <alignment horizontal="left" vertical="center" indent="1"/>
    </xf>
    <xf numFmtId="0" fontId="6" fillId="17" borderId="2" applyNumberFormat="0" applyProtection="0">
      <alignment horizontal="left" vertical="center" indent="1"/>
    </xf>
    <xf numFmtId="0" fontId="6" fillId="17" borderId="2" applyNumberFormat="0" applyProtection="0">
      <alignment horizontal="left" vertical="center" indent="1"/>
    </xf>
    <xf numFmtId="0" fontId="7" fillId="15" borderId="12" applyNumberFormat="0" applyProtection="0">
      <alignment horizontal="left" vertical="center" indent="1"/>
    </xf>
    <xf numFmtId="0" fontId="6" fillId="17" borderId="2" applyNumberFormat="0" applyProtection="0">
      <alignment horizontal="left" vertical="center" indent="1"/>
    </xf>
    <xf numFmtId="0" fontId="6" fillId="17" borderId="2" applyNumberFormat="0" applyProtection="0">
      <alignment horizontal="left" vertical="center" indent="1"/>
    </xf>
    <xf numFmtId="0" fontId="6" fillId="17" borderId="2" applyNumberFormat="0" applyProtection="0">
      <alignment horizontal="left" vertical="center" indent="1"/>
    </xf>
    <xf numFmtId="0" fontId="6" fillId="17" borderId="2" applyNumberFormat="0" applyProtection="0">
      <alignment horizontal="left" vertical="center" indent="1"/>
    </xf>
    <xf numFmtId="0" fontId="6" fillId="17" borderId="2" applyNumberFormat="0" applyProtection="0">
      <alignment horizontal="left" vertical="center" indent="1"/>
    </xf>
    <xf numFmtId="0" fontId="6" fillId="17" borderId="2" applyNumberFormat="0" applyProtection="0">
      <alignment horizontal="left" vertical="center" indent="1"/>
    </xf>
    <xf numFmtId="0" fontId="6" fillId="17" borderId="2" applyNumberFormat="0" applyProtection="0">
      <alignment horizontal="left" vertical="center" indent="1"/>
    </xf>
    <xf numFmtId="0" fontId="6" fillId="17" borderId="2" applyNumberFormat="0" applyProtection="0">
      <alignment horizontal="left" vertical="center" indent="1"/>
    </xf>
    <xf numFmtId="0" fontId="6" fillId="17" borderId="2" applyNumberFormat="0" applyProtection="0">
      <alignment horizontal="left" vertical="center" indent="1"/>
    </xf>
    <xf numFmtId="0" fontId="7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7" fillId="8" borderId="12" applyNumberFormat="0" applyProtection="0">
      <alignment horizontal="left" vertical="center" indent="1"/>
    </xf>
    <xf numFmtId="0" fontId="6" fillId="66" borderId="2" applyNumberFormat="0" applyProtection="0">
      <alignment horizontal="left" vertical="center" indent="1"/>
    </xf>
    <xf numFmtId="0" fontId="6" fillId="66" borderId="2" applyNumberFormat="0" applyProtection="0">
      <alignment horizontal="left" vertical="center" indent="1"/>
    </xf>
    <xf numFmtId="0" fontId="6" fillId="66" borderId="2" applyNumberFormat="0" applyProtection="0">
      <alignment horizontal="left" vertical="center" indent="1"/>
    </xf>
    <xf numFmtId="0" fontId="7" fillId="8" borderId="12" applyNumberFormat="0" applyProtection="0">
      <alignment horizontal="left" vertical="center" indent="1"/>
    </xf>
    <xf numFmtId="0" fontId="6" fillId="66" borderId="2" applyNumberFormat="0" applyProtection="0">
      <alignment horizontal="left" vertical="center" indent="1"/>
    </xf>
    <xf numFmtId="0" fontId="6" fillId="66" borderId="2" applyNumberFormat="0" applyProtection="0">
      <alignment horizontal="left" vertical="center" indent="1"/>
    </xf>
    <xf numFmtId="0" fontId="6" fillId="66" borderId="2" applyNumberFormat="0" applyProtection="0">
      <alignment horizontal="left" vertical="center" indent="1"/>
    </xf>
    <xf numFmtId="0" fontId="6" fillId="66" borderId="2" applyNumberFormat="0" applyProtection="0">
      <alignment horizontal="left" vertical="center" indent="1"/>
    </xf>
    <xf numFmtId="0" fontId="6" fillId="66" borderId="2" applyNumberFormat="0" applyProtection="0">
      <alignment horizontal="left" vertical="center" indent="1"/>
    </xf>
    <xf numFmtId="0" fontId="6" fillId="66" borderId="2" applyNumberFormat="0" applyProtection="0">
      <alignment horizontal="left" vertical="center" indent="1"/>
    </xf>
    <xf numFmtId="0" fontId="6" fillId="66" borderId="2" applyNumberFormat="0" applyProtection="0">
      <alignment horizontal="left" vertical="center" indent="1"/>
    </xf>
    <xf numFmtId="0" fontId="6" fillId="66" borderId="2" applyNumberFormat="0" applyProtection="0">
      <alignment horizontal="left" vertical="center" indent="1"/>
    </xf>
    <xf numFmtId="0" fontId="6" fillId="66" borderId="2" applyNumberFormat="0" applyProtection="0">
      <alignment horizontal="left" vertical="center" indent="1"/>
    </xf>
    <xf numFmtId="0" fontId="7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7" fillId="12" borderId="12" applyNumberFormat="0" applyProtection="0">
      <alignment horizontal="left" vertical="center" indent="1"/>
    </xf>
    <xf numFmtId="0" fontId="6" fillId="12" borderId="2" applyNumberFormat="0" applyProtection="0">
      <alignment horizontal="left" vertical="center" indent="1"/>
    </xf>
    <xf numFmtId="0" fontId="6" fillId="12" borderId="2" applyNumberFormat="0" applyProtection="0">
      <alignment horizontal="left" vertical="center" indent="1"/>
    </xf>
    <xf numFmtId="0" fontId="6" fillId="12" borderId="2" applyNumberFormat="0" applyProtection="0">
      <alignment horizontal="left" vertical="center" indent="1"/>
    </xf>
    <xf numFmtId="0" fontId="7" fillId="12" borderId="12" applyNumberFormat="0" applyProtection="0">
      <alignment horizontal="left" vertical="center" indent="1"/>
    </xf>
    <xf numFmtId="0" fontId="6" fillId="12" borderId="2" applyNumberFormat="0" applyProtection="0">
      <alignment horizontal="left" vertical="center" indent="1"/>
    </xf>
    <xf numFmtId="0" fontId="6" fillId="12" borderId="2" applyNumberFormat="0" applyProtection="0">
      <alignment horizontal="left" vertical="center" indent="1"/>
    </xf>
    <xf numFmtId="0" fontId="6" fillId="12" borderId="2" applyNumberFormat="0" applyProtection="0">
      <alignment horizontal="left" vertical="center" indent="1"/>
    </xf>
    <xf numFmtId="0" fontId="6" fillId="12" borderId="2" applyNumberFormat="0" applyProtection="0">
      <alignment horizontal="left" vertical="center" indent="1"/>
    </xf>
    <xf numFmtId="0" fontId="6" fillId="12" borderId="2" applyNumberFormat="0" applyProtection="0">
      <alignment horizontal="left" vertical="center" indent="1"/>
    </xf>
    <xf numFmtId="0" fontId="6" fillId="12" borderId="2" applyNumberFormat="0" applyProtection="0">
      <alignment horizontal="left" vertical="center" indent="1"/>
    </xf>
    <xf numFmtId="0" fontId="6" fillId="12" borderId="2" applyNumberFormat="0" applyProtection="0">
      <alignment horizontal="left" vertical="center" indent="1"/>
    </xf>
    <xf numFmtId="0" fontId="6" fillId="12" borderId="2" applyNumberFormat="0" applyProtection="0">
      <alignment horizontal="left" vertical="center" indent="1"/>
    </xf>
    <xf numFmtId="0" fontId="6" fillId="12" borderId="2" applyNumberFormat="0" applyProtection="0">
      <alignment horizontal="left" vertical="center" indent="1"/>
    </xf>
    <xf numFmtId="0" fontId="7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7" fillId="65" borderId="12" applyNumberFormat="0" applyProtection="0">
      <alignment horizontal="left" vertical="center" indent="1"/>
    </xf>
    <xf numFmtId="0" fontId="6" fillId="65" borderId="2" applyNumberFormat="0" applyProtection="0">
      <alignment horizontal="left" vertical="center" indent="1"/>
    </xf>
    <xf numFmtId="0" fontId="6" fillId="65" borderId="2" applyNumberFormat="0" applyProtection="0">
      <alignment horizontal="left" vertical="center" indent="1"/>
    </xf>
    <xf numFmtId="0" fontId="6" fillId="65" borderId="2" applyNumberFormat="0" applyProtection="0">
      <alignment horizontal="left" vertical="center" indent="1"/>
    </xf>
    <xf numFmtId="0" fontId="7" fillId="65" borderId="12" applyNumberFormat="0" applyProtection="0">
      <alignment horizontal="left" vertical="center" indent="1"/>
    </xf>
    <xf numFmtId="0" fontId="6" fillId="65" borderId="2" applyNumberFormat="0" applyProtection="0">
      <alignment horizontal="left" vertical="center" indent="1"/>
    </xf>
    <xf numFmtId="0" fontId="6" fillId="65" borderId="2" applyNumberFormat="0" applyProtection="0">
      <alignment horizontal="left" vertical="center" indent="1"/>
    </xf>
    <xf numFmtId="0" fontId="6" fillId="65" borderId="2" applyNumberFormat="0" applyProtection="0">
      <alignment horizontal="left" vertical="center" indent="1"/>
    </xf>
    <xf numFmtId="0" fontId="6" fillId="65" borderId="2" applyNumberFormat="0" applyProtection="0">
      <alignment horizontal="left" vertical="center" indent="1"/>
    </xf>
    <xf numFmtId="0" fontId="6" fillId="65" borderId="2" applyNumberFormat="0" applyProtection="0">
      <alignment horizontal="left" vertical="center" indent="1"/>
    </xf>
    <xf numFmtId="0" fontId="6" fillId="65" borderId="2" applyNumberFormat="0" applyProtection="0">
      <alignment horizontal="left" vertical="center" indent="1"/>
    </xf>
    <xf numFmtId="0" fontId="6" fillId="65" borderId="2" applyNumberFormat="0" applyProtection="0">
      <alignment horizontal="left" vertical="center" indent="1"/>
    </xf>
    <xf numFmtId="0" fontId="6" fillId="65" borderId="2" applyNumberFormat="0" applyProtection="0">
      <alignment horizontal="left" vertical="center" indent="1"/>
    </xf>
    <xf numFmtId="0" fontId="6" fillId="65" borderId="2" applyNumberFormat="0" applyProtection="0">
      <alignment horizontal="left" vertical="center" indent="1"/>
    </xf>
    <xf numFmtId="0" fontId="7" fillId="65" borderId="12" applyNumberFormat="0" applyProtection="0">
      <alignment horizontal="left" vertical="top" indent="1"/>
    </xf>
    <xf numFmtId="0" fontId="6" fillId="65" borderId="12" applyNumberFormat="0" applyProtection="0">
      <alignment horizontal="left" vertical="top" indent="1"/>
    </xf>
    <xf numFmtId="0" fontId="6" fillId="65" borderId="12" applyNumberFormat="0" applyProtection="0">
      <alignment horizontal="left" vertical="top" indent="1"/>
    </xf>
    <xf numFmtId="0" fontId="6" fillId="65" borderId="12" applyNumberFormat="0" applyProtection="0">
      <alignment horizontal="left" vertical="top" indent="1"/>
    </xf>
    <xf numFmtId="0" fontId="7" fillId="65" borderId="12" applyNumberFormat="0" applyProtection="0">
      <alignment horizontal="left" vertical="top" indent="1"/>
    </xf>
    <xf numFmtId="0" fontId="6" fillId="65" borderId="12" applyNumberFormat="0" applyProtection="0">
      <alignment horizontal="left" vertical="top" indent="1"/>
    </xf>
    <xf numFmtId="0" fontId="6" fillId="65" borderId="12" applyNumberFormat="0" applyProtection="0">
      <alignment horizontal="left" vertical="top" indent="1"/>
    </xf>
    <xf numFmtId="0" fontId="6" fillId="65" borderId="12" applyNumberFormat="0" applyProtection="0">
      <alignment horizontal="left" vertical="top" indent="1"/>
    </xf>
    <xf numFmtId="0" fontId="6" fillId="65" borderId="12" applyNumberFormat="0" applyProtection="0">
      <alignment horizontal="left" vertical="top" indent="1"/>
    </xf>
    <xf numFmtId="0" fontId="6" fillId="65" borderId="12" applyNumberFormat="0" applyProtection="0">
      <alignment horizontal="left" vertical="top" indent="1"/>
    </xf>
    <xf numFmtId="0" fontId="6" fillId="65" borderId="12" applyNumberFormat="0" applyProtection="0">
      <alignment horizontal="left" vertical="top" indent="1"/>
    </xf>
    <xf numFmtId="0" fontId="6" fillId="65" borderId="12" applyNumberFormat="0" applyProtection="0">
      <alignment horizontal="left" vertical="top" indent="1"/>
    </xf>
    <xf numFmtId="0" fontId="6" fillId="65" borderId="12" applyNumberFormat="0" applyProtection="0">
      <alignment horizontal="left" vertical="top" indent="1"/>
    </xf>
    <xf numFmtId="0" fontId="6" fillId="65" borderId="12" applyNumberFormat="0" applyProtection="0">
      <alignment horizontal="left" vertical="top" indent="1"/>
    </xf>
    <xf numFmtId="0" fontId="7" fillId="11" borderId="15" applyNumberFormat="0">
      <protection locked="0"/>
    </xf>
    <xf numFmtId="0" fontId="6" fillId="11" borderId="16" applyNumberFormat="0">
      <protection locked="0"/>
    </xf>
    <xf numFmtId="0" fontId="6" fillId="11" borderId="16" applyNumberFormat="0">
      <protection locked="0"/>
    </xf>
    <xf numFmtId="0" fontId="6" fillId="11" borderId="16" applyNumberFormat="0">
      <protection locked="0"/>
    </xf>
    <xf numFmtId="0" fontId="7" fillId="11" borderId="15" applyNumberFormat="0">
      <protection locked="0"/>
    </xf>
    <xf numFmtId="0" fontId="6" fillId="11" borderId="16" applyNumberFormat="0">
      <protection locked="0"/>
    </xf>
    <xf numFmtId="0" fontId="6" fillId="11" borderId="16" applyNumberFormat="0">
      <protection locked="0"/>
    </xf>
    <xf numFmtId="0" fontId="6" fillId="11" borderId="16" applyNumberFormat="0">
      <protection locked="0"/>
    </xf>
    <xf numFmtId="0" fontId="6" fillId="11" borderId="16" applyNumberFormat="0">
      <protection locked="0"/>
    </xf>
    <xf numFmtId="0" fontId="6" fillId="11" borderId="16" applyNumberFormat="0">
      <protection locked="0"/>
    </xf>
    <xf numFmtId="0" fontId="6" fillId="11" borderId="16" applyNumberFormat="0">
      <protection locked="0"/>
    </xf>
    <xf numFmtId="0" fontId="6" fillId="11" borderId="16" applyNumberFormat="0">
      <protection locked="0"/>
    </xf>
    <xf numFmtId="0" fontId="6" fillId="11" borderId="16" applyNumberFormat="0">
      <protection locked="0"/>
    </xf>
    <xf numFmtId="0" fontId="6" fillId="11" borderId="16" applyNumberFormat="0">
      <protection locked="0"/>
    </xf>
    <xf numFmtId="0" fontId="33" fillId="15" borderId="17" applyBorder="0"/>
    <xf numFmtId="4" fontId="8" fillId="10" borderId="12" applyNumberFormat="0" applyProtection="0">
      <alignment vertical="center"/>
    </xf>
    <xf numFmtId="4" fontId="56" fillId="10" borderId="12" applyNumberFormat="0" applyProtection="0">
      <alignment vertical="center"/>
    </xf>
    <xf numFmtId="4" fontId="56" fillId="10" borderId="12" applyNumberFormat="0" applyProtection="0">
      <alignment vertical="center"/>
    </xf>
    <xf numFmtId="4" fontId="56" fillId="10" borderId="12" applyNumberFormat="0" applyProtection="0">
      <alignment vertical="center"/>
    </xf>
    <xf numFmtId="4" fontId="8" fillId="10" borderId="12" applyNumberFormat="0" applyProtection="0">
      <alignment vertical="center"/>
    </xf>
    <xf numFmtId="4" fontId="56" fillId="10" borderId="12" applyNumberFormat="0" applyProtection="0">
      <alignment vertical="center"/>
    </xf>
    <xf numFmtId="4" fontId="56" fillId="10" borderId="12" applyNumberFormat="0" applyProtection="0">
      <alignment vertical="center"/>
    </xf>
    <xf numFmtId="4" fontId="56" fillId="10" borderId="12" applyNumberFormat="0" applyProtection="0">
      <alignment vertical="center"/>
    </xf>
    <xf numFmtId="4" fontId="56" fillId="10" borderId="12" applyNumberFormat="0" applyProtection="0">
      <alignment vertical="center"/>
    </xf>
    <xf numFmtId="4" fontId="56" fillId="10" borderId="12" applyNumberFormat="0" applyProtection="0">
      <alignment vertical="center"/>
    </xf>
    <xf numFmtId="4" fontId="56" fillId="10" borderId="12" applyNumberFormat="0" applyProtection="0">
      <alignment vertical="center"/>
    </xf>
    <xf numFmtId="4" fontId="56" fillId="10" borderId="12" applyNumberFormat="0" applyProtection="0">
      <alignment vertical="center"/>
    </xf>
    <xf numFmtId="4" fontId="56" fillId="10" borderId="12" applyNumberFormat="0" applyProtection="0">
      <alignment vertical="center"/>
    </xf>
    <xf numFmtId="4" fontId="8" fillId="10" borderId="12" applyNumberFormat="0" applyProtection="0">
      <alignment vertical="center"/>
    </xf>
    <xf numFmtId="4" fontId="25" fillId="10" borderId="12" applyNumberFormat="0" applyProtection="0">
      <alignment vertical="center"/>
    </xf>
    <xf numFmtId="4" fontId="54" fillId="67" borderId="15" applyNumberFormat="0" applyProtection="0">
      <alignment vertical="center"/>
    </xf>
    <xf numFmtId="4" fontId="54" fillId="67" borderId="15" applyNumberFormat="0" applyProtection="0">
      <alignment vertical="center"/>
    </xf>
    <xf numFmtId="4" fontId="54" fillId="67" borderId="15" applyNumberFormat="0" applyProtection="0">
      <alignment vertical="center"/>
    </xf>
    <xf numFmtId="4" fontId="25" fillId="10" borderId="12" applyNumberFormat="0" applyProtection="0">
      <alignment vertical="center"/>
    </xf>
    <xf numFmtId="4" fontId="54" fillId="67" borderId="15" applyNumberFormat="0" applyProtection="0">
      <alignment vertical="center"/>
    </xf>
    <xf numFmtId="4" fontId="54" fillId="67" borderId="15" applyNumberFormat="0" applyProtection="0">
      <alignment vertical="center"/>
    </xf>
    <xf numFmtId="4" fontId="54" fillId="67" borderId="15" applyNumberFormat="0" applyProtection="0">
      <alignment vertical="center"/>
    </xf>
    <xf numFmtId="4" fontId="54" fillId="67" borderId="15" applyNumberFormat="0" applyProtection="0">
      <alignment vertical="center"/>
    </xf>
    <xf numFmtId="4" fontId="54" fillId="67" borderId="15" applyNumberFormat="0" applyProtection="0">
      <alignment vertical="center"/>
    </xf>
    <xf numFmtId="4" fontId="54" fillId="67" borderId="15" applyNumberFormat="0" applyProtection="0">
      <alignment vertical="center"/>
    </xf>
    <xf numFmtId="4" fontId="54" fillId="67" borderId="15" applyNumberFormat="0" applyProtection="0">
      <alignment vertical="center"/>
    </xf>
    <xf numFmtId="4" fontId="54" fillId="67" borderId="15" applyNumberFormat="0" applyProtection="0">
      <alignment vertical="center"/>
    </xf>
    <xf numFmtId="4" fontId="25" fillId="10" borderId="12" applyNumberFormat="0" applyProtection="0">
      <alignment vertical="center"/>
    </xf>
    <xf numFmtId="4" fontId="8" fillId="10" borderId="12" applyNumberFormat="0" applyProtection="0">
      <alignment horizontal="left" vertical="center" indent="1"/>
    </xf>
    <xf numFmtId="4" fontId="56" fillId="17" borderId="12" applyNumberFormat="0" applyProtection="0">
      <alignment horizontal="left" vertical="center" indent="1"/>
    </xf>
    <xf numFmtId="4" fontId="56" fillId="17" borderId="12" applyNumberFormat="0" applyProtection="0">
      <alignment horizontal="left" vertical="center" indent="1"/>
    </xf>
    <xf numFmtId="4" fontId="56" fillId="17" borderId="12" applyNumberFormat="0" applyProtection="0">
      <alignment horizontal="left" vertical="center" indent="1"/>
    </xf>
    <xf numFmtId="4" fontId="8" fillId="10" borderId="12" applyNumberFormat="0" applyProtection="0">
      <alignment horizontal="left" vertical="center" indent="1"/>
    </xf>
    <xf numFmtId="4" fontId="56" fillId="17" borderId="12" applyNumberFormat="0" applyProtection="0">
      <alignment horizontal="left" vertical="center" indent="1"/>
    </xf>
    <xf numFmtId="4" fontId="56" fillId="17" borderId="12" applyNumberFormat="0" applyProtection="0">
      <alignment horizontal="left" vertical="center" indent="1"/>
    </xf>
    <xf numFmtId="4" fontId="56" fillId="17" borderId="12" applyNumberFormat="0" applyProtection="0">
      <alignment horizontal="left" vertical="center" indent="1"/>
    </xf>
    <xf numFmtId="4" fontId="56" fillId="17" borderId="12" applyNumberFormat="0" applyProtection="0">
      <alignment horizontal="left" vertical="center" indent="1"/>
    </xf>
    <xf numFmtId="4" fontId="56" fillId="17" borderId="12" applyNumberFormat="0" applyProtection="0">
      <alignment horizontal="left" vertical="center" indent="1"/>
    </xf>
    <xf numFmtId="4" fontId="56" fillId="17" borderId="12" applyNumberFormat="0" applyProtection="0">
      <alignment horizontal="left" vertical="center" indent="1"/>
    </xf>
    <xf numFmtId="4" fontId="56" fillId="17" borderId="12" applyNumberFormat="0" applyProtection="0">
      <alignment horizontal="left" vertical="center" indent="1"/>
    </xf>
    <xf numFmtId="4" fontId="56" fillId="17" borderId="12" applyNumberFormat="0" applyProtection="0">
      <alignment horizontal="left" vertical="center" indent="1"/>
    </xf>
    <xf numFmtId="4" fontId="8" fillId="10" borderId="12" applyNumberFormat="0" applyProtection="0">
      <alignment horizontal="left" vertical="center" indent="1"/>
    </xf>
    <xf numFmtId="0" fontId="8" fillId="10" borderId="12" applyNumberFormat="0" applyProtection="0">
      <alignment horizontal="left" vertical="top" indent="1"/>
    </xf>
    <xf numFmtId="0" fontId="56" fillId="10" borderId="12" applyNumberFormat="0" applyProtection="0">
      <alignment horizontal="left" vertical="top" indent="1"/>
    </xf>
    <xf numFmtId="0" fontId="56" fillId="10" borderId="12" applyNumberFormat="0" applyProtection="0">
      <alignment horizontal="left" vertical="top" indent="1"/>
    </xf>
    <xf numFmtId="0" fontId="56" fillId="10" borderId="12" applyNumberFormat="0" applyProtection="0">
      <alignment horizontal="left" vertical="top" indent="1"/>
    </xf>
    <xf numFmtId="0" fontId="8" fillId="10" borderId="12" applyNumberFormat="0" applyProtection="0">
      <alignment horizontal="left" vertical="top" indent="1"/>
    </xf>
    <xf numFmtId="0" fontId="56" fillId="10" borderId="12" applyNumberFormat="0" applyProtection="0">
      <alignment horizontal="left" vertical="top" indent="1"/>
    </xf>
    <xf numFmtId="0" fontId="56" fillId="10" borderId="12" applyNumberFormat="0" applyProtection="0">
      <alignment horizontal="left" vertical="top" indent="1"/>
    </xf>
    <xf numFmtId="0" fontId="56" fillId="10" borderId="12" applyNumberFormat="0" applyProtection="0">
      <alignment horizontal="left" vertical="top" indent="1"/>
    </xf>
    <xf numFmtId="0" fontId="56" fillId="10" borderId="12" applyNumberFormat="0" applyProtection="0">
      <alignment horizontal="left" vertical="top" indent="1"/>
    </xf>
    <xf numFmtId="0" fontId="56" fillId="10" borderId="12" applyNumberFormat="0" applyProtection="0">
      <alignment horizontal="left" vertical="top" indent="1"/>
    </xf>
    <xf numFmtId="0" fontId="56" fillId="10" borderId="12" applyNumberFormat="0" applyProtection="0">
      <alignment horizontal="left" vertical="top" indent="1"/>
    </xf>
    <xf numFmtId="0" fontId="56" fillId="10" borderId="12" applyNumberFormat="0" applyProtection="0">
      <alignment horizontal="left" vertical="top" indent="1"/>
    </xf>
    <xf numFmtId="0" fontId="56" fillId="10" borderId="12" applyNumberFormat="0" applyProtection="0">
      <alignment horizontal="left" vertical="top" indent="1"/>
    </xf>
    <xf numFmtId="0" fontId="8" fillId="10" borderId="12" applyNumberFormat="0" applyProtection="0">
      <alignment horizontal="left" vertical="top" indent="1"/>
    </xf>
    <xf numFmtId="4" fontId="8" fillId="65" borderId="12" applyNumberFormat="0" applyProtection="0">
      <alignment horizontal="right" vertical="center"/>
    </xf>
    <xf numFmtId="4" fontId="6" fillId="0" borderId="2" applyNumberFormat="0" applyProtection="0">
      <alignment horizontal="right" vertical="center"/>
    </xf>
    <xf numFmtId="4" fontId="6" fillId="0" borderId="2" applyNumberFormat="0" applyProtection="0">
      <alignment horizontal="right" vertical="center"/>
    </xf>
    <xf numFmtId="4" fontId="6" fillId="0" borderId="2" applyNumberFormat="0" applyProtection="0">
      <alignment horizontal="right" vertical="center"/>
    </xf>
    <xf numFmtId="4" fontId="8" fillId="65" borderId="12" applyNumberFormat="0" applyProtection="0">
      <alignment horizontal="right" vertical="center"/>
    </xf>
    <xf numFmtId="4" fontId="6" fillId="0" borderId="2" applyNumberFormat="0" applyProtection="0">
      <alignment horizontal="right" vertical="center"/>
    </xf>
    <xf numFmtId="4" fontId="6" fillId="0" borderId="2" applyNumberFormat="0" applyProtection="0">
      <alignment horizontal="right" vertical="center"/>
    </xf>
    <xf numFmtId="4" fontId="6" fillId="0" borderId="2" applyNumberFormat="0" applyProtection="0">
      <alignment horizontal="right" vertical="center"/>
    </xf>
    <xf numFmtId="4" fontId="6" fillId="0" borderId="2" applyNumberFormat="0" applyProtection="0">
      <alignment horizontal="right" vertical="center"/>
    </xf>
    <xf numFmtId="4" fontId="6" fillId="0" borderId="2" applyNumberFormat="0" applyProtection="0">
      <alignment horizontal="right" vertical="center"/>
    </xf>
    <xf numFmtId="4" fontId="6" fillId="0" borderId="2" applyNumberFormat="0" applyProtection="0">
      <alignment horizontal="right" vertical="center"/>
    </xf>
    <xf numFmtId="4" fontId="6" fillId="0" borderId="2" applyNumberFormat="0" applyProtection="0">
      <alignment horizontal="right" vertical="center"/>
    </xf>
    <xf numFmtId="4" fontId="6" fillId="0" borderId="2" applyNumberFormat="0" applyProtection="0">
      <alignment horizontal="right" vertical="center"/>
    </xf>
    <xf numFmtId="4" fontId="6" fillId="0" borderId="2" applyNumberFormat="0" applyProtection="0">
      <alignment horizontal="right" vertical="center"/>
    </xf>
    <xf numFmtId="4" fontId="25" fillId="65" borderId="12" applyNumberFormat="0" applyProtection="0">
      <alignment horizontal="right" vertical="center"/>
    </xf>
    <xf numFmtId="4" fontId="54" fillId="68" borderId="2" applyNumberFormat="0" applyProtection="0">
      <alignment horizontal="right" vertical="center"/>
    </xf>
    <xf numFmtId="4" fontId="54" fillId="68" borderId="2" applyNumberFormat="0" applyProtection="0">
      <alignment horizontal="right" vertical="center"/>
    </xf>
    <xf numFmtId="4" fontId="54" fillId="68" borderId="2" applyNumberFormat="0" applyProtection="0">
      <alignment horizontal="right" vertical="center"/>
    </xf>
    <xf numFmtId="4" fontId="25" fillId="65" borderId="12" applyNumberFormat="0" applyProtection="0">
      <alignment horizontal="right" vertical="center"/>
    </xf>
    <xf numFmtId="4" fontId="54" fillId="68" borderId="2" applyNumberFormat="0" applyProtection="0">
      <alignment horizontal="right" vertical="center"/>
    </xf>
    <xf numFmtId="4" fontId="54" fillId="68" borderId="2" applyNumberFormat="0" applyProtection="0">
      <alignment horizontal="right" vertical="center"/>
    </xf>
    <xf numFmtId="4" fontId="54" fillId="68" borderId="2" applyNumberFormat="0" applyProtection="0">
      <alignment horizontal="right" vertical="center"/>
    </xf>
    <xf numFmtId="4" fontId="54" fillId="68" borderId="2" applyNumberFormat="0" applyProtection="0">
      <alignment horizontal="right" vertical="center"/>
    </xf>
    <xf numFmtId="4" fontId="54" fillId="68" borderId="2" applyNumberFormat="0" applyProtection="0">
      <alignment horizontal="right" vertical="center"/>
    </xf>
    <xf numFmtId="4" fontId="54" fillId="68" borderId="2" applyNumberFormat="0" applyProtection="0">
      <alignment horizontal="right" vertical="center"/>
    </xf>
    <xf numFmtId="4" fontId="54" fillId="68" borderId="2" applyNumberFormat="0" applyProtection="0">
      <alignment horizontal="right" vertical="center"/>
    </xf>
    <xf numFmtId="4" fontId="54" fillId="68" borderId="2" applyNumberFormat="0" applyProtection="0">
      <alignment horizontal="right" vertical="center"/>
    </xf>
    <xf numFmtId="4" fontId="25" fillId="65" borderId="12" applyNumberFormat="0" applyProtection="0">
      <alignment horizontal="right" vertical="center"/>
    </xf>
    <xf numFmtId="4" fontId="8" fillId="8" borderId="12" applyNumberFormat="0" applyProtection="0">
      <alignment horizontal="left" vertical="center" indent="1"/>
    </xf>
    <xf numFmtId="0" fontId="7" fillId="69" borderId="6" applyNumberFormat="0" applyProtection="0">
      <alignment horizontal="left" vertical="center" indent="1"/>
    </xf>
    <xf numFmtId="0" fontId="7" fillId="69" borderId="6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8" fillId="8" borderId="12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0" fontId="7" fillId="69" borderId="6" applyNumberFormat="0" applyProtection="0">
      <alignment horizontal="left" vertical="center" indent="1"/>
    </xf>
    <xf numFmtId="0" fontId="7" fillId="69" borderId="6" applyNumberFormat="0" applyProtection="0">
      <alignment horizontal="left" vertical="center" indent="1"/>
    </xf>
    <xf numFmtId="0" fontId="7" fillId="69" borderId="6" applyNumberFormat="0" applyProtection="0">
      <alignment horizontal="left" vertical="center" indent="1"/>
    </xf>
    <xf numFmtId="4" fontId="6" fillId="20" borderId="2" applyNumberFormat="0" applyProtection="0">
      <alignment horizontal="left" vertical="center" indent="1"/>
    </xf>
    <xf numFmtId="0" fontId="8" fillId="8" borderId="12" applyNumberFormat="0" applyProtection="0">
      <alignment horizontal="left" vertical="top" indent="1"/>
    </xf>
    <xf numFmtId="0" fontId="56" fillId="8" borderId="12" applyNumberFormat="0" applyProtection="0">
      <alignment horizontal="left" vertical="top" indent="1"/>
    </xf>
    <xf numFmtId="0" fontId="56" fillId="8" borderId="12" applyNumberFormat="0" applyProtection="0">
      <alignment horizontal="left" vertical="top" indent="1"/>
    </xf>
    <xf numFmtId="0" fontId="56" fillId="8" borderId="12" applyNumberFormat="0" applyProtection="0">
      <alignment horizontal="left" vertical="top" indent="1"/>
    </xf>
    <xf numFmtId="0" fontId="8" fillId="8" borderId="12" applyNumberFormat="0" applyProtection="0">
      <alignment horizontal="left" vertical="top" indent="1"/>
    </xf>
    <xf numFmtId="0" fontId="56" fillId="8" borderId="12" applyNumberFormat="0" applyProtection="0">
      <alignment horizontal="left" vertical="top" indent="1"/>
    </xf>
    <xf numFmtId="0" fontId="56" fillId="8" borderId="12" applyNumberFormat="0" applyProtection="0">
      <alignment horizontal="left" vertical="top" indent="1"/>
    </xf>
    <xf numFmtId="0" fontId="56" fillId="8" borderId="12" applyNumberFormat="0" applyProtection="0">
      <alignment horizontal="left" vertical="top" indent="1"/>
    </xf>
    <xf numFmtId="0" fontId="56" fillId="8" borderId="12" applyNumberFormat="0" applyProtection="0">
      <alignment horizontal="left" vertical="top" indent="1"/>
    </xf>
    <xf numFmtId="0" fontId="56" fillId="8" borderId="12" applyNumberFormat="0" applyProtection="0">
      <alignment horizontal="left" vertical="top" indent="1"/>
    </xf>
    <xf numFmtId="0" fontId="56" fillId="8" borderId="12" applyNumberFormat="0" applyProtection="0">
      <alignment horizontal="left" vertical="top" indent="1"/>
    </xf>
    <xf numFmtId="0" fontId="56" fillId="8" borderId="12" applyNumberFormat="0" applyProtection="0">
      <alignment horizontal="left" vertical="top" indent="1"/>
    </xf>
    <xf numFmtId="0" fontId="56" fillId="8" borderId="12" applyNumberFormat="0" applyProtection="0">
      <alignment horizontal="left" vertical="top" indent="1"/>
    </xf>
    <xf numFmtId="0" fontId="8" fillId="8" borderId="12" applyNumberFormat="0" applyProtection="0">
      <alignment horizontal="left" vertical="top" indent="1"/>
    </xf>
    <xf numFmtId="4" fontId="26" fillId="70" borderId="0" applyNumberFormat="0" applyProtection="0">
      <alignment horizontal="left" vertical="center" indent="1"/>
    </xf>
    <xf numFmtId="4" fontId="57" fillId="70" borderId="13" applyNumberFormat="0" applyProtection="0">
      <alignment horizontal="left" vertical="center" indent="1"/>
    </xf>
    <xf numFmtId="4" fontId="57" fillId="70" borderId="13" applyNumberFormat="0" applyProtection="0">
      <alignment horizontal="left" vertical="center" indent="1"/>
    </xf>
    <xf numFmtId="4" fontId="57" fillId="70" borderId="13" applyNumberFormat="0" applyProtection="0">
      <alignment horizontal="left" vertical="center" indent="1"/>
    </xf>
    <xf numFmtId="4" fontId="26" fillId="70" borderId="0" applyNumberFormat="0" applyProtection="0">
      <alignment horizontal="left" vertical="center" indent="1"/>
    </xf>
    <xf numFmtId="4" fontId="57" fillId="70" borderId="13" applyNumberFormat="0" applyProtection="0">
      <alignment horizontal="left" vertical="center" indent="1"/>
    </xf>
    <xf numFmtId="4" fontId="57" fillId="70" borderId="13" applyNumberFormat="0" applyProtection="0">
      <alignment horizontal="left" vertical="center" indent="1"/>
    </xf>
    <xf numFmtId="4" fontId="57" fillId="70" borderId="13" applyNumberFormat="0" applyProtection="0">
      <alignment horizontal="left" vertical="center" indent="1"/>
    </xf>
    <xf numFmtId="4" fontId="57" fillId="70" borderId="13" applyNumberFormat="0" applyProtection="0">
      <alignment horizontal="left" vertical="center" indent="1"/>
    </xf>
    <xf numFmtId="4" fontId="57" fillId="70" borderId="13" applyNumberFormat="0" applyProtection="0">
      <alignment horizontal="left" vertical="center" indent="1"/>
    </xf>
    <xf numFmtId="4" fontId="57" fillId="70" borderId="13" applyNumberFormat="0" applyProtection="0">
      <alignment horizontal="left" vertical="center" indent="1"/>
    </xf>
    <xf numFmtId="4" fontId="57" fillId="70" borderId="13" applyNumberFormat="0" applyProtection="0">
      <alignment horizontal="left" vertical="center" indent="1"/>
    </xf>
    <xf numFmtId="4" fontId="57" fillId="70" borderId="13" applyNumberFormat="0" applyProtection="0">
      <alignment horizontal="left" vertical="center" indent="1"/>
    </xf>
    <xf numFmtId="0" fontId="6" fillId="71" borderId="15"/>
    <xf numFmtId="0" fontId="6" fillId="71" borderId="15"/>
    <xf numFmtId="0" fontId="6" fillId="71" borderId="15"/>
    <xf numFmtId="0" fontId="6" fillId="71" borderId="15"/>
    <xf numFmtId="0" fontId="6" fillId="71" borderId="15"/>
    <xf numFmtId="4" fontId="27" fillId="65" borderId="12" applyNumberFormat="0" applyProtection="0">
      <alignment horizontal="right" vertical="center"/>
    </xf>
    <xf numFmtId="4" fontId="58" fillId="11" borderId="2" applyNumberFormat="0" applyProtection="0">
      <alignment horizontal="right" vertical="center"/>
    </xf>
    <xf numFmtId="4" fontId="58" fillId="11" borderId="2" applyNumberFormat="0" applyProtection="0">
      <alignment horizontal="right" vertical="center"/>
    </xf>
    <xf numFmtId="4" fontId="58" fillId="11" borderId="2" applyNumberFormat="0" applyProtection="0">
      <alignment horizontal="right" vertical="center"/>
    </xf>
    <xf numFmtId="4" fontId="27" fillId="65" borderId="12" applyNumberFormat="0" applyProtection="0">
      <alignment horizontal="right" vertical="center"/>
    </xf>
    <xf numFmtId="4" fontId="58" fillId="11" borderId="2" applyNumberFormat="0" applyProtection="0">
      <alignment horizontal="right" vertical="center"/>
    </xf>
    <xf numFmtId="4" fontId="58" fillId="11" borderId="2" applyNumberFormat="0" applyProtection="0">
      <alignment horizontal="right" vertical="center"/>
    </xf>
    <xf numFmtId="4" fontId="58" fillId="11" borderId="2" applyNumberFormat="0" applyProtection="0">
      <alignment horizontal="right" vertical="center"/>
    </xf>
    <xf numFmtId="4" fontId="58" fillId="11" borderId="2" applyNumberFormat="0" applyProtection="0">
      <alignment horizontal="right" vertical="center"/>
    </xf>
    <xf numFmtId="4" fontId="58" fillId="11" borderId="2" applyNumberFormat="0" applyProtection="0">
      <alignment horizontal="right" vertical="center"/>
    </xf>
    <xf numFmtId="4" fontId="58" fillId="11" borderId="2" applyNumberFormat="0" applyProtection="0">
      <alignment horizontal="right" vertical="center"/>
    </xf>
    <xf numFmtId="4" fontId="58" fillId="11" borderId="2" applyNumberFormat="0" applyProtection="0">
      <alignment horizontal="right" vertical="center"/>
    </xf>
    <xf numFmtId="4" fontId="58" fillId="11" borderId="2" applyNumberFormat="0" applyProtection="0">
      <alignment horizontal="right" vertical="center"/>
    </xf>
    <xf numFmtId="4" fontId="27" fillId="65" borderId="12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9" fillId="0" borderId="1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2" fillId="0" borderId="8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8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17" fillId="0" borderId="21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1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7" fillId="0" borderId="22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5" fillId="10" borderId="11" applyNumberFormat="0" applyFont="0" applyAlignment="0" applyProtection="0"/>
    <xf numFmtId="0" fontId="2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68" fillId="0" borderId="0"/>
    <xf numFmtId="0" fontId="4" fillId="0" borderId="0"/>
    <xf numFmtId="9" fontId="10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6" fillId="0" borderId="0"/>
    <xf numFmtId="164" fontId="3" fillId="0" borderId="0" applyFont="0" applyFill="0" applyBorder="0" applyAlignment="0" applyProtection="0"/>
    <xf numFmtId="41" fontId="86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1" fillId="0" borderId="0"/>
    <xf numFmtId="0" fontId="1" fillId="0" borderId="0"/>
    <xf numFmtId="0" fontId="94" fillId="0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6">
    <xf numFmtId="0" fontId="0" fillId="0" borderId="0" xfId="0"/>
    <xf numFmtId="0" fontId="74" fillId="0" borderId="0" xfId="0" applyFont="1"/>
    <xf numFmtId="0" fontId="78" fillId="0" borderId="0" xfId="0" applyFont="1" applyAlignment="1">
      <alignment vertical="center" wrapText="1"/>
    </xf>
    <xf numFmtId="0" fontId="93" fillId="0" borderId="29" xfId="0" applyFont="1" applyBorder="1" applyAlignment="1">
      <alignment horizontal="center" vertical="center"/>
    </xf>
    <xf numFmtId="0" fontId="72" fillId="0" borderId="30" xfId="0" applyFont="1" applyBorder="1" applyAlignment="1">
      <alignment vertical="center"/>
    </xf>
    <xf numFmtId="0" fontId="92" fillId="0" borderId="0" xfId="0" applyFont="1" applyAlignment="1">
      <alignment vertical="center"/>
    </xf>
    <xf numFmtId="0" fontId="73" fillId="0" borderId="30" xfId="0" applyFont="1" applyBorder="1" applyAlignment="1">
      <alignment vertical="center"/>
    </xf>
    <xf numFmtId="0" fontId="72" fillId="0" borderId="29" xfId="0" applyFont="1" applyBorder="1" applyAlignment="1">
      <alignment horizontal="left"/>
    </xf>
    <xf numFmtId="0" fontId="81" fillId="0" borderId="0" xfId="0" applyFont="1" applyAlignment="1">
      <alignment horizontal="center"/>
    </xf>
    <xf numFmtId="0" fontId="75" fillId="0" borderId="0" xfId="0" applyFont="1" applyAlignment="1">
      <alignment vertical="center"/>
    </xf>
    <xf numFmtId="0" fontId="81" fillId="0" borderId="0" xfId="0" applyFont="1"/>
    <xf numFmtId="0" fontId="72" fillId="0" borderId="0" xfId="0" applyFont="1" applyAlignment="1">
      <alignment horizontal="center" vertical="center"/>
    </xf>
    <xf numFmtId="0" fontId="72" fillId="0" borderId="26" xfId="0" applyFont="1" applyBorder="1" applyAlignment="1">
      <alignment horizontal="center" vertical="center"/>
    </xf>
    <xf numFmtId="0" fontId="81" fillId="0" borderId="29" xfId="0" applyFont="1" applyBorder="1" applyAlignment="1">
      <alignment horizontal="center" vertical="center"/>
    </xf>
    <xf numFmtId="0" fontId="72" fillId="0" borderId="29" xfId="0" applyFont="1" applyBorder="1" applyAlignment="1">
      <alignment vertical="center"/>
    </xf>
    <xf numFmtId="0" fontId="73" fillId="0" borderId="0" xfId="0" applyFont="1" applyAlignment="1">
      <alignment vertical="center"/>
    </xf>
    <xf numFmtId="0" fontId="72" fillId="0" borderId="0" xfId="0" applyFont="1" applyAlignment="1">
      <alignment vertical="center"/>
    </xf>
    <xf numFmtId="176" fontId="73" fillId="0" borderId="0" xfId="0" applyNumberFormat="1" applyFont="1" applyAlignment="1">
      <alignment horizontal="right" vertical="center"/>
    </xf>
    <xf numFmtId="177" fontId="73" fillId="0" borderId="0" xfId="0" applyNumberFormat="1" applyFont="1" applyAlignment="1">
      <alignment horizontal="right" vertical="center"/>
    </xf>
    <xf numFmtId="176" fontId="72" fillId="0" borderId="0" xfId="0" applyNumberFormat="1" applyFont="1" applyAlignment="1">
      <alignment horizontal="right" vertical="center"/>
    </xf>
    <xf numFmtId="177" fontId="72" fillId="0" borderId="0" xfId="0" applyNumberFormat="1" applyFont="1" applyAlignment="1">
      <alignment horizontal="right" vertical="center"/>
    </xf>
    <xf numFmtId="0" fontId="75" fillId="0" borderId="0" xfId="0" applyFont="1"/>
    <xf numFmtId="0" fontId="76" fillId="0" borderId="0" xfId="0" applyFont="1" applyAlignment="1">
      <alignment horizontal="left" indent="2"/>
    </xf>
    <xf numFmtId="0" fontId="74" fillId="0" borderId="0" xfId="0" applyFont="1" applyAlignment="1">
      <alignment vertical="center"/>
    </xf>
    <xf numFmtId="175" fontId="74" fillId="0" borderId="0" xfId="793" applyNumberFormat="1" applyFont="1" applyAlignment="1">
      <alignment vertical="center"/>
    </xf>
    <xf numFmtId="0" fontId="73" fillId="0" borderId="0" xfId="0" applyFont="1"/>
    <xf numFmtId="3" fontId="73" fillId="0" borderId="0" xfId="0" applyNumberFormat="1" applyFont="1" applyAlignment="1">
      <alignment horizontal="right"/>
    </xf>
    <xf numFmtId="10" fontId="73" fillId="0" borderId="0" xfId="0" applyNumberFormat="1" applyFont="1" applyAlignment="1">
      <alignment horizontal="right"/>
    </xf>
    <xf numFmtId="0" fontId="77" fillId="0" borderId="0" xfId="0" applyFont="1"/>
    <xf numFmtId="3" fontId="74" fillId="0" borderId="0" xfId="0" applyNumberFormat="1" applyFont="1" applyAlignment="1">
      <alignment vertical="center"/>
    </xf>
    <xf numFmtId="3" fontId="72" fillId="0" borderId="0" xfId="0" applyNumberFormat="1" applyFont="1" applyAlignment="1">
      <alignment horizontal="right" vertical="center"/>
    </xf>
    <xf numFmtId="0" fontId="72" fillId="0" borderId="26" xfId="0" applyFont="1" applyBorder="1" applyAlignment="1">
      <alignment vertical="center"/>
    </xf>
    <xf numFmtId="0" fontId="76" fillId="0" borderId="0" xfId="0" applyFont="1" applyAlignment="1">
      <alignment horizontal="justify"/>
    </xf>
    <xf numFmtId="3" fontId="74" fillId="0" borderId="0" xfId="0" applyNumberFormat="1" applyFont="1"/>
    <xf numFmtId="3" fontId="72" fillId="0" borderId="0" xfId="0" applyNumberFormat="1" applyFont="1"/>
    <xf numFmtId="3" fontId="73" fillId="0" borderId="0" xfId="0" applyNumberFormat="1" applyFont="1" applyAlignment="1">
      <alignment horizontal="right" vertical="center"/>
    </xf>
    <xf numFmtId="3" fontId="70" fillId="0" borderId="0" xfId="0" applyNumberFormat="1" applyFont="1"/>
    <xf numFmtId="176" fontId="80" fillId="0" borderId="0" xfId="0" applyNumberFormat="1" applyFont="1" applyAlignment="1">
      <alignment horizontal="right" vertical="center"/>
    </xf>
    <xf numFmtId="176" fontId="71" fillId="0" borderId="0" xfId="0" applyNumberFormat="1" applyFont="1" applyAlignment="1">
      <alignment horizontal="right" vertical="center"/>
    </xf>
    <xf numFmtId="177" fontId="71" fillId="0" borderId="0" xfId="0" applyNumberFormat="1" applyFont="1" applyAlignment="1">
      <alignment horizontal="right" vertical="center"/>
    </xf>
    <xf numFmtId="177" fontId="80" fillId="0" borderId="0" xfId="0" applyNumberFormat="1" applyFont="1" applyAlignment="1">
      <alignment horizontal="right" vertical="center"/>
    </xf>
    <xf numFmtId="0" fontId="78" fillId="0" borderId="0" xfId="0" applyFont="1" applyAlignment="1">
      <alignment vertical="center"/>
    </xf>
    <xf numFmtId="0" fontId="74" fillId="0" borderId="0" xfId="0" applyFont="1" applyAlignment="1">
      <alignment horizontal="left"/>
    </xf>
    <xf numFmtId="176" fontId="74" fillId="0" borderId="0" xfId="0" applyNumberFormat="1" applyFont="1"/>
    <xf numFmtId="3" fontId="81" fillId="0" borderId="0" xfId="0" applyNumberFormat="1" applyFont="1" applyAlignment="1">
      <alignment horizontal="right" vertical="center"/>
    </xf>
    <xf numFmtId="0" fontId="75" fillId="0" borderId="0" xfId="0" applyFont="1" applyAlignment="1">
      <alignment horizontal="left"/>
    </xf>
    <xf numFmtId="176" fontId="75" fillId="0" borderId="0" xfId="0" applyNumberFormat="1" applyFont="1"/>
    <xf numFmtId="0" fontId="76" fillId="0" borderId="0" xfId="1657" applyFont="1" applyAlignment="1">
      <alignment horizontal="left" indent="2"/>
    </xf>
    <xf numFmtId="0" fontId="74" fillId="0" borderId="0" xfId="1657" applyFont="1"/>
    <xf numFmtId="0" fontId="74" fillId="0" borderId="0" xfId="1657" applyFont="1" applyAlignment="1">
      <alignment vertical="center"/>
    </xf>
    <xf numFmtId="3" fontId="74" fillId="0" borderId="0" xfId="1657" applyNumberFormat="1" applyFont="1" applyAlignment="1">
      <alignment vertical="center"/>
    </xf>
    <xf numFmtId="0" fontId="72" fillId="0" borderId="0" xfId="0" applyFont="1" applyAlignment="1">
      <alignment horizontal="center"/>
    </xf>
    <xf numFmtId="0" fontId="72" fillId="0" borderId="26" xfId="0" applyFont="1" applyBorder="1" applyAlignment="1">
      <alignment horizontal="center"/>
    </xf>
    <xf numFmtId="0" fontId="73" fillId="0" borderId="0" xfId="0" applyFont="1" applyAlignment="1">
      <alignment horizontal="center" vertical="center"/>
    </xf>
    <xf numFmtId="0" fontId="73" fillId="0" borderId="26" xfId="0" applyFont="1" applyBorder="1" applyAlignment="1">
      <alignment horizontal="center" vertical="center"/>
    </xf>
    <xf numFmtId="0" fontId="83" fillId="0" borderId="0" xfId="0" applyFont="1"/>
    <xf numFmtId="3" fontId="83" fillId="0" borderId="0" xfId="0" applyNumberFormat="1" applyFont="1"/>
    <xf numFmtId="9" fontId="74" fillId="0" borderId="0" xfId="912" applyFont="1"/>
    <xf numFmtId="9" fontId="75" fillId="0" borderId="0" xfId="912" applyFont="1"/>
    <xf numFmtId="0" fontId="72" fillId="0" borderId="26" xfId="0" applyFont="1" applyBorder="1"/>
    <xf numFmtId="168" fontId="73" fillId="0" borderId="0" xfId="0" applyNumberFormat="1" applyFont="1"/>
    <xf numFmtId="2" fontId="73" fillId="0" borderId="0" xfId="0" applyNumberFormat="1" applyFont="1"/>
    <xf numFmtId="0" fontId="81" fillId="0" borderId="0" xfId="0" applyFont="1" applyAlignment="1">
      <alignment vertical="center"/>
    </xf>
    <xf numFmtId="0" fontId="78" fillId="0" borderId="0" xfId="0" applyFont="1" applyAlignment="1">
      <alignment horizontal="right" vertical="center"/>
    </xf>
    <xf numFmtId="0" fontId="87" fillId="0" borderId="0" xfId="0" applyFont="1"/>
    <xf numFmtId="0" fontId="88" fillId="0" borderId="0" xfId="0" applyFont="1"/>
    <xf numFmtId="0" fontId="81" fillId="0" borderId="26" xfId="0" applyFont="1" applyBorder="1" applyAlignment="1">
      <alignment horizontal="center"/>
    </xf>
    <xf numFmtId="176" fontId="89" fillId="0" borderId="0" xfId="0" applyNumberFormat="1" applyFont="1"/>
    <xf numFmtId="0" fontId="81" fillId="0" borderId="29" xfId="0" applyFont="1" applyBorder="1" applyAlignment="1">
      <alignment horizontal="right" vertical="center"/>
    </xf>
    <xf numFmtId="165" fontId="78" fillId="0" borderId="0" xfId="1659" applyFont="1" applyAlignment="1">
      <alignment horizontal="right" vertical="center"/>
    </xf>
    <xf numFmtId="165" fontId="81" fillId="0" borderId="0" xfId="1659" applyFont="1" applyAlignment="1">
      <alignment horizontal="right" vertical="center"/>
    </xf>
    <xf numFmtId="0" fontId="81" fillId="0" borderId="0" xfId="0" applyFont="1" applyAlignment="1">
      <alignment horizontal="center" vertical="center"/>
    </xf>
    <xf numFmtId="0" fontId="87" fillId="91" borderId="24" xfId="0" applyFont="1" applyFill="1" applyBorder="1"/>
    <xf numFmtId="0" fontId="87" fillId="0" borderId="31" xfId="0" applyFont="1" applyBorder="1"/>
    <xf numFmtId="165" fontId="70" fillId="0" borderId="0" xfId="1659" applyFont="1"/>
    <xf numFmtId="165" fontId="70" fillId="0" borderId="0" xfId="1659" applyFont="1" applyAlignment="1">
      <alignment vertical="center"/>
    </xf>
    <xf numFmtId="165" fontId="74" fillId="0" borderId="0" xfId="1659" applyFont="1" applyAlignment="1">
      <alignment vertical="center"/>
    </xf>
    <xf numFmtId="165" fontId="74" fillId="0" borderId="0" xfId="0" applyNumberFormat="1" applyFont="1"/>
    <xf numFmtId="176" fontId="71" fillId="0" borderId="0" xfId="0" applyNumberFormat="1" applyFont="1"/>
    <xf numFmtId="0" fontId="73" fillId="0" borderId="24" xfId="0" applyFont="1" applyBorder="1" applyAlignment="1">
      <alignment vertical="center"/>
    </xf>
    <xf numFmtId="0" fontId="73" fillId="0" borderId="24" xfId="0" applyFont="1" applyBorder="1" applyAlignment="1">
      <alignment horizontal="center" vertical="center"/>
    </xf>
    <xf numFmtId="165" fontId="72" fillId="0" borderId="0" xfId="1659" applyFont="1" applyAlignment="1">
      <alignment horizontal="right" vertical="center"/>
    </xf>
    <xf numFmtId="0" fontId="72" fillId="0" borderId="29" xfId="0" applyFont="1" applyBorder="1" applyAlignment="1">
      <alignment horizontal="center" vertical="center"/>
    </xf>
    <xf numFmtId="169" fontId="74" fillId="0" borderId="0" xfId="0" applyNumberFormat="1" applyFont="1"/>
    <xf numFmtId="169" fontId="84" fillId="0" borderId="0" xfId="912" applyNumberFormat="1" applyFont="1" applyFill="1"/>
    <xf numFmtId="0" fontId="90" fillId="0" borderId="0" xfId="0" applyFont="1" applyAlignment="1">
      <alignment vertical="center" wrapText="1"/>
    </xf>
    <xf numFmtId="0" fontId="72" fillId="92" borderId="26" xfId="0" applyFont="1" applyFill="1" applyBorder="1" applyAlignment="1">
      <alignment horizontal="center" vertical="center"/>
    </xf>
    <xf numFmtId="0" fontId="74" fillId="92" borderId="0" xfId="0" applyFont="1" applyFill="1"/>
    <xf numFmtId="178" fontId="74" fillId="0" borderId="0" xfId="0" applyNumberFormat="1" applyFont="1"/>
    <xf numFmtId="165" fontId="74" fillId="0" borderId="0" xfId="0" applyNumberFormat="1" applyFont="1" applyAlignment="1">
      <alignment vertical="center"/>
    </xf>
    <xf numFmtId="0" fontId="79" fillId="0" borderId="0" xfId="0" applyFont="1"/>
    <xf numFmtId="41" fontId="78" fillId="0" borderId="0" xfId="1667" applyFont="1" applyAlignment="1">
      <alignment horizontal="right" vertical="center"/>
    </xf>
    <xf numFmtId="177" fontId="73" fillId="0" borderId="0" xfId="1666" applyNumberFormat="1" applyFont="1" applyAlignment="1">
      <alignment horizontal="right" vertical="center"/>
    </xf>
    <xf numFmtId="176" fontId="73" fillId="0" borderId="0" xfId="1666" applyNumberFormat="1" applyFont="1" applyAlignment="1">
      <alignment horizontal="right" vertical="center"/>
    </xf>
    <xf numFmtId="41" fontId="81" fillId="0" borderId="0" xfId="1667" applyFont="1" applyAlignment="1">
      <alignment horizontal="right" vertical="center"/>
    </xf>
    <xf numFmtId="177" fontId="72" fillId="0" borderId="0" xfId="1666" applyNumberFormat="1" applyFont="1" applyAlignment="1">
      <alignment horizontal="right" vertical="center"/>
    </xf>
    <xf numFmtId="176" fontId="72" fillId="0" borderId="0" xfId="1666" applyNumberFormat="1" applyFont="1" applyAlignment="1">
      <alignment horizontal="right" vertical="center"/>
    </xf>
    <xf numFmtId="0" fontId="78" fillId="0" borderId="0" xfId="1666" applyFont="1" applyAlignment="1">
      <alignment horizontal="right"/>
    </xf>
    <xf numFmtId="0" fontId="95" fillId="0" borderId="0" xfId="1666" applyFont="1" applyAlignment="1">
      <alignment horizontal="left"/>
    </xf>
    <xf numFmtId="3" fontId="78" fillId="92" borderId="0" xfId="1666" applyNumberFormat="1" applyFont="1" applyFill="1" applyAlignment="1">
      <alignment horizontal="right" vertical="center"/>
    </xf>
    <xf numFmtId="3" fontId="81" fillId="92" borderId="0" xfId="1666" applyNumberFormat="1" applyFont="1" applyFill="1" applyAlignment="1">
      <alignment horizontal="right" vertical="center"/>
    </xf>
    <xf numFmtId="0" fontId="74" fillId="92" borderId="0" xfId="1666" applyFont="1" applyFill="1"/>
    <xf numFmtId="3" fontId="78" fillId="0" borderId="0" xfId="1666" applyNumberFormat="1" applyFont="1" applyAlignment="1">
      <alignment horizontal="right" vertical="center"/>
    </xf>
    <xf numFmtId="177" fontId="73" fillId="92" borderId="0" xfId="1666" applyNumberFormat="1" applyFont="1" applyFill="1" applyAlignment="1">
      <alignment horizontal="right" vertical="center"/>
    </xf>
    <xf numFmtId="176" fontId="73" fillId="92" borderId="0" xfId="1666" applyNumberFormat="1" applyFont="1" applyFill="1" applyAlignment="1">
      <alignment horizontal="right" vertical="center"/>
    </xf>
    <xf numFmtId="0" fontId="73" fillId="92" borderId="0" xfId="1666" applyFont="1" applyFill="1" applyAlignment="1">
      <alignment horizontal="right" vertical="center"/>
    </xf>
    <xf numFmtId="177" fontId="72" fillId="92" borderId="0" xfId="1666" applyNumberFormat="1" applyFont="1" applyFill="1" applyAlignment="1">
      <alignment horizontal="right" vertical="center"/>
    </xf>
    <xf numFmtId="0" fontId="1" fillId="0" borderId="0" xfId="1677"/>
    <xf numFmtId="0" fontId="75" fillId="0" borderId="0" xfId="1666" applyFont="1"/>
    <xf numFmtId="0" fontId="73" fillId="0" borderId="0" xfId="1666" applyFont="1" applyAlignment="1">
      <alignment horizontal="right" vertical="center"/>
    </xf>
    <xf numFmtId="0" fontId="74" fillId="0" borderId="0" xfId="1666" applyFont="1"/>
    <xf numFmtId="41" fontId="72" fillId="0" borderId="0" xfId="1667" applyFont="1" applyAlignment="1">
      <alignment horizontal="right" vertical="center"/>
    </xf>
    <xf numFmtId="0" fontId="78" fillId="0" borderId="0" xfId="1666" applyFont="1" applyAlignment="1">
      <alignment horizontal="right" vertical="center"/>
    </xf>
    <xf numFmtId="41" fontId="74" fillId="0" borderId="0" xfId="1666" applyNumberFormat="1" applyFont="1"/>
    <xf numFmtId="41" fontId="73" fillId="0" borderId="0" xfId="1666" applyNumberFormat="1" applyFont="1" applyAlignment="1">
      <alignment vertical="center"/>
    </xf>
    <xf numFmtId="41" fontId="72" fillId="0" borderId="0" xfId="1666" applyNumberFormat="1" applyFont="1" applyAlignment="1">
      <alignment vertical="center"/>
    </xf>
    <xf numFmtId="177" fontId="74" fillId="0" borderId="0" xfId="1666" applyNumberFormat="1" applyFont="1"/>
    <xf numFmtId="178" fontId="72" fillId="0" borderId="0" xfId="1666" applyNumberFormat="1" applyFont="1" applyAlignment="1">
      <alignment horizontal="right" vertical="center"/>
    </xf>
    <xf numFmtId="178" fontId="73" fillId="0" borderId="0" xfId="1666" applyNumberFormat="1" applyFont="1" applyAlignment="1">
      <alignment horizontal="right" vertical="center"/>
    </xf>
    <xf numFmtId="178" fontId="72" fillId="0" borderId="24" xfId="1666" applyNumberFormat="1" applyFont="1" applyBorder="1" applyAlignment="1">
      <alignment horizontal="right" vertical="center"/>
    </xf>
    <xf numFmtId="178" fontId="73" fillId="0" borderId="24" xfId="1666" applyNumberFormat="1" applyFont="1" applyBorder="1" applyAlignment="1">
      <alignment horizontal="right" vertical="center"/>
    </xf>
    <xf numFmtId="178" fontId="72" fillId="0" borderId="29" xfId="1666" applyNumberFormat="1" applyFont="1" applyBorder="1" applyAlignment="1">
      <alignment horizontal="right" vertical="center"/>
    </xf>
    <xf numFmtId="169" fontId="83" fillId="0" borderId="0" xfId="1670" applyNumberFormat="1" applyFont="1" applyFill="1"/>
    <xf numFmtId="3" fontId="83" fillId="0" borderId="0" xfId="1666" applyNumberFormat="1" applyFont="1"/>
    <xf numFmtId="169" fontId="84" fillId="0" borderId="0" xfId="1670" applyNumberFormat="1" applyFont="1" applyFill="1"/>
    <xf numFmtId="169" fontId="72" fillId="0" borderId="0" xfId="1670" applyNumberFormat="1" applyFont="1"/>
    <xf numFmtId="179" fontId="73" fillId="0" borderId="0" xfId="1666" applyNumberFormat="1" applyFont="1"/>
    <xf numFmtId="3" fontId="88" fillId="0" borderId="0" xfId="1666" applyNumberFormat="1" applyFont="1"/>
    <xf numFmtId="169" fontId="88" fillId="0" borderId="0" xfId="1671" applyNumberFormat="1" applyFont="1"/>
    <xf numFmtId="3" fontId="87" fillId="0" borderId="0" xfId="1666" applyNumberFormat="1" applyFont="1"/>
    <xf numFmtId="10" fontId="87" fillId="0" borderId="0" xfId="1671" applyNumberFormat="1" applyFont="1"/>
    <xf numFmtId="169" fontId="88" fillId="0" borderId="0" xfId="1666" applyNumberFormat="1" applyFont="1"/>
    <xf numFmtId="169" fontId="87" fillId="0" borderId="31" xfId="1666" applyNumberFormat="1" applyFont="1" applyBorder="1"/>
    <xf numFmtId="169" fontId="88" fillId="0" borderId="0" xfId="1670" applyNumberFormat="1" applyFont="1"/>
    <xf numFmtId="2" fontId="73" fillId="0" borderId="0" xfId="1666" applyNumberFormat="1" applyFont="1" applyAlignment="1">
      <alignment horizontal="right" vertical="center"/>
    </xf>
    <xf numFmtId="9" fontId="73" fillId="0" borderId="0" xfId="1670" applyFont="1"/>
    <xf numFmtId="2" fontId="73" fillId="0" borderId="0" xfId="1666" applyNumberFormat="1" applyFont="1" applyAlignment="1">
      <alignment vertical="center"/>
    </xf>
    <xf numFmtId="0" fontId="79" fillId="0" borderId="0" xfId="1666" applyFont="1" applyAlignment="1">
      <alignment vertical="center"/>
    </xf>
    <xf numFmtId="2" fontId="78" fillId="0" borderId="0" xfId="1666" applyNumberFormat="1" applyFont="1" applyAlignment="1">
      <alignment horizontal="right" vertical="center"/>
    </xf>
    <xf numFmtId="3" fontId="78" fillId="92" borderId="0" xfId="0" applyNumberFormat="1" applyFont="1" applyFill="1" applyAlignment="1">
      <alignment horizontal="right" vertical="center"/>
    </xf>
    <xf numFmtId="10" fontId="78" fillId="0" borderId="0" xfId="0" applyNumberFormat="1" applyFont="1" applyAlignment="1">
      <alignment horizontal="right" vertical="center"/>
    </xf>
    <xf numFmtId="3" fontId="78" fillId="0" borderId="0" xfId="0" applyNumberFormat="1" applyFont="1" applyAlignment="1">
      <alignment horizontal="right" vertical="center"/>
    </xf>
    <xf numFmtId="3" fontId="78" fillId="92" borderId="28" xfId="0" applyNumberFormat="1" applyFont="1" applyFill="1" applyBorder="1" applyAlignment="1">
      <alignment horizontal="right" vertical="center"/>
    </xf>
    <xf numFmtId="10" fontId="78" fillId="0" borderId="28" xfId="0" applyNumberFormat="1" applyFont="1" applyBorder="1" applyAlignment="1">
      <alignment horizontal="right" vertical="center"/>
    </xf>
    <xf numFmtId="3" fontId="78" fillId="0" borderId="28" xfId="0" applyNumberFormat="1" applyFont="1" applyBorder="1" applyAlignment="1">
      <alignment horizontal="right" vertical="center"/>
    </xf>
    <xf numFmtId="3" fontId="81" fillId="92" borderId="0" xfId="0" applyNumberFormat="1" applyFont="1" applyFill="1" applyAlignment="1">
      <alignment horizontal="right" vertical="center"/>
    </xf>
    <xf numFmtId="169" fontId="81" fillId="92" borderId="0" xfId="0" applyNumberFormat="1" applyFont="1" applyFill="1" applyAlignment="1">
      <alignment horizontal="center" vertical="center"/>
    </xf>
    <xf numFmtId="177" fontId="73" fillId="0" borderId="0" xfId="0" applyNumberFormat="1" applyFont="1" applyAlignment="1">
      <alignment horizontal="center" vertical="center"/>
    </xf>
    <xf numFmtId="177" fontId="72" fillId="0" borderId="0" xfId="0" applyNumberFormat="1" applyFont="1" applyAlignment="1">
      <alignment horizontal="center" vertical="center"/>
    </xf>
    <xf numFmtId="0" fontId="96" fillId="0" borderId="0" xfId="0" applyFont="1" applyAlignment="1">
      <alignment horizontal="left" vertical="center"/>
    </xf>
    <xf numFmtId="0" fontId="81" fillId="0" borderId="29" xfId="0" applyFont="1" applyBorder="1" applyAlignment="1">
      <alignment horizontal="center" vertical="center"/>
    </xf>
    <xf numFmtId="0" fontId="72" fillId="0" borderId="26" xfId="0" applyFont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81" fillId="0" borderId="30" xfId="0" applyFont="1" applyBorder="1" applyAlignment="1">
      <alignment horizontal="center" vertical="center"/>
    </xf>
    <xf numFmtId="0" fontId="81" fillId="0" borderId="27" xfId="0" applyFont="1" applyBorder="1" applyAlignment="1">
      <alignment horizontal="center" vertical="center"/>
    </xf>
    <xf numFmtId="0" fontId="85" fillId="0" borderId="0" xfId="0" applyFont="1" applyAlignment="1">
      <alignment horizontal="right" vertical="center"/>
    </xf>
  </cellXfs>
  <cellStyles count="1689">
    <cellStyle name="0,0_x000d__x000a_NA_x000d__x000a_" xfId="1" xr:uid="{00000000-0005-0000-0000-000000000000}"/>
    <cellStyle name="0,0_x000d__x000a_NA_x000d__x000a_ 2" xfId="2" xr:uid="{00000000-0005-0000-0000-000001000000}"/>
    <cellStyle name="0,0_x000d__x000a_NA_x000d__x000a_ 2 2" xfId="3" xr:uid="{00000000-0005-0000-0000-000002000000}"/>
    <cellStyle name="0,0_x000d__x000a_NA_x000d__x000a_ 3" xfId="4" xr:uid="{00000000-0005-0000-0000-000003000000}"/>
    <cellStyle name="20% - Accent1" xfId="11" xr:uid="{00000000-0005-0000-0000-000004000000}"/>
    <cellStyle name="20% - Accent2" xfId="14" xr:uid="{00000000-0005-0000-0000-000005000000}"/>
    <cellStyle name="20% - Accent3" xfId="17" xr:uid="{00000000-0005-0000-0000-000006000000}"/>
    <cellStyle name="20% - Accent4" xfId="20" xr:uid="{00000000-0005-0000-0000-000007000000}"/>
    <cellStyle name="20% - Accent5" xfId="23" xr:uid="{00000000-0005-0000-0000-000008000000}"/>
    <cellStyle name="20% - Accent6" xfId="26" xr:uid="{00000000-0005-0000-0000-000009000000}"/>
    <cellStyle name="20% - akcent 1" xfId="5" xr:uid="{00000000-0005-0000-0000-00000A000000}"/>
    <cellStyle name="20% - akcent 2" xfId="6" xr:uid="{00000000-0005-0000-0000-00000B000000}"/>
    <cellStyle name="20% - akcent 3" xfId="7" xr:uid="{00000000-0005-0000-0000-00000C000000}"/>
    <cellStyle name="20% - akcent 4" xfId="8" xr:uid="{00000000-0005-0000-0000-00000D000000}"/>
    <cellStyle name="20% - akcent 5" xfId="9" xr:uid="{00000000-0005-0000-0000-00000E000000}"/>
    <cellStyle name="20% - akcent 6" xfId="10" xr:uid="{00000000-0005-0000-0000-00000F000000}"/>
    <cellStyle name="20% - Énfasis1 2" xfId="12" xr:uid="{00000000-0005-0000-0000-000010000000}"/>
    <cellStyle name="20% - Énfasis1 2 2" xfId="13" xr:uid="{00000000-0005-0000-0000-000011000000}"/>
    <cellStyle name="20% - Énfasis2 2" xfId="15" xr:uid="{00000000-0005-0000-0000-000012000000}"/>
    <cellStyle name="20% - Énfasis2 2 2" xfId="16" xr:uid="{00000000-0005-0000-0000-000013000000}"/>
    <cellStyle name="20% - Énfasis3 2" xfId="18" xr:uid="{00000000-0005-0000-0000-000014000000}"/>
    <cellStyle name="20% - Énfasis3 2 2" xfId="19" xr:uid="{00000000-0005-0000-0000-000015000000}"/>
    <cellStyle name="20% - Énfasis4 2" xfId="21" xr:uid="{00000000-0005-0000-0000-000016000000}"/>
    <cellStyle name="20% - Énfasis4 2 2" xfId="22" xr:uid="{00000000-0005-0000-0000-000017000000}"/>
    <cellStyle name="20% - Énfasis5 2" xfId="24" xr:uid="{00000000-0005-0000-0000-000018000000}"/>
    <cellStyle name="20% - Énfasis5 2 2" xfId="25" xr:uid="{00000000-0005-0000-0000-000019000000}"/>
    <cellStyle name="20% - Énfasis6 2" xfId="27" xr:uid="{00000000-0005-0000-0000-00001A000000}"/>
    <cellStyle name="20% - Énfasis6 2 2" xfId="28" xr:uid="{00000000-0005-0000-0000-00001B000000}"/>
    <cellStyle name="40% - Accent1" xfId="35" xr:uid="{00000000-0005-0000-0000-00001C000000}"/>
    <cellStyle name="40% - Accent2" xfId="38" xr:uid="{00000000-0005-0000-0000-00001D000000}"/>
    <cellStyle name="40% - Accent3" xfId="41" xr:uid="{00000000-0005-0000-0000-00001E000000}"/>
    <cellStyle name="40% - Accent4" xfId="44" xr:uid="{00000000-0005-0000-0000-00001F000000}"/>
    <cellStyle name="40% - Accent5" xfId="47" xr:uid="{00000000-0005-0000-0000-000020000000}"/>
    <cellStyle name="40% - Accent6" xfId="50" xr:uid="{00000000-0005-0000-0000-000021000000}"/>
    <cellStyle name="40% - akcent 1" xfId="29" xr:uid="{00000000-0005-0000-0000-000022000000}"/>
    <cellStyle name="40% - akcent 2" xfId="30" xr:uid="{00000000-0005-0000-0000-000023000000}"/>
    <cellStyle name="40% - akcent 3" xfId="31" xr:uid="{00000000-0005-0000-0000-000024000000}"/>
    <cellStyle name="40% - akcent 4" xfId="32" xr:uid="{00000000-0005-0000-0000-000025000000}"/>
    <cellStyle name="40% - akcent 5" xfId="33" xr:uid="{00000000-0005-0000-0000-000026000000}"/>
    <cellStyle name="40% - akcent 6" xfId="34" xr:uid="{00000000-0005-0000-0000-000027000000}"/>
    <cellStyle name="40% - Énfasis1 2" xfId="36" xr:uid="{00000000-0005-0000-0000-000028000000}"/>
    <cellStyle name="40% - Énfasis1 2 2" xfId="37" xr:uid="{00000000-0005-0000-0000-000029000000}"/>
    <cellStyle name="40% - Énfasis2 2" xfId="39" xr:uid="{00000000-0005-0000-0000-00002A000000}"/>
    <cellStyle name="40% - Énfasis2 2 2" xfId="40" xr:uid="{00000000-0005-0000-0000-00002B000000}"/>
    <cellStyle name="40% - Énfasis3 2" xfId="42" xr:uid="{00000000-0005-0000-0000-00002C000000}"/>
    <cellStyle name="40% - Énfasis3 2 2" xfId="43" xr:uid="{00000000-0005-0000-0000-00002D000000}"/>
    <cellStyle name="40% - Énfasis4 2" xfId="45" xr:uid="{00000000-0005-0000-0000-00002E000000}"/>
    <cellStyle name="40% - Énfasis4 2 2" xfId="46" xr:uid="{00000000-0005-0000-0000-00002F000000}"/>
    <cellStyle name="40% - Énfasis5 2" xfId="48" xr:uid="{00000000-0005-0000-0000-000030000000}"/>
    <cellStyle name="40% - Énfasis5 2 2" xfId="49" xr:uid="{00000000-0005-0000-0000-000031000000}"/>
    <cellStyle name="40% - Énfasis6 2" xfId="51" xr:uid="{00000000-0005-0000-0000-000032000000}"/>
    <cellStyle name="40% - Énfasis6 2 2" xfId="52" xr:uid="{00000000-0005-0000-0000-000033000000}"/>
    <cellStyle name="60% - Accent1" xfId="59" xr:uid="{00000000-0005-0000-0000-000034000000}"/>
    <cellStyle name="60% - Accent2" xfId="61" xr:uid="{00000000-0005-0000-0000-000035000000}"/>
    <cellStyle name="60% - Accent3" xfId="63" xr:uid="{00000000-0005-0000-0000-000036000000}"/>
    <cellStyle name="60% - Accent4" xfId="65" xr:uid="{00000000-0005-0000-0000-000037000000}"/>
    <cellStyle name="60% - Accent5" xfId="67" xr:uid="{00000000-0005-0000-0000-000038000000}"/>
    <cellStyle name="60% - Accent6" xfId="69" xr:uid="{00000000-0005-0000-0000-000039000000}"/>
    <cellStyle name="60% - akcent 1" xfId="53" xr:uid="{00000000-0005-0000-0000-00003A000000}"/>
    <cellStyle name="60% - akcent 2" xfId="54" xr:uid="{00000000-0005-0000-0000-00003B000000}"/>
    <cellStyle name="60% - akcent 3" xfId="55" xr:uid="{00000000-0005-0000-0000-00003C000000}"/>
    <cellStyle name="60% - akcent 4" xfId="56" xr:uid="{00000000-0005-0000-0000-00003D000000}"/>
    <cellStyle name="60% - akcent 5" xfId="57" xr:uid="{00000000-0005-0000-0000-00003E000000}"/>
    <cellStyle name="60% - akcent 6" xfId="58" xr:uid="{00000000-0005-0000-0000-00003F000000}"/>
    <cellStyle name="60% - Énfasis1 2 2" xfId="60" xr:uid="{00000000-0005-0000-0000-000040000000}"/>
    <cellStyle name="60% - Énfasis2 2 2" xfId="62" xr:uid="{00000000-0005-0000-0000-000041000000}"/>
    <cellStyle name="60% - Énfasis3 2 2" xfId="64" xr:uid="{00000000-0005-0000-0000-000042000000}"/>
    <cellStyle name="60% - Énfasis4 2 2" xfId="66" xr:uid="{00000000-0005-0000-0000-000043000000}"/>
    <cellStyle name="60% - Énfasis5 2 2" xfId="68" xr:uid="{00000000-0005-0000-0000-000044000000}"/>
    <cellStyle name="60% - Énfasis6 2 2" xfId="70" xr:uid="{00000000-0005-0000-0000-000045000000}"/>
    <cellStyle name="Accent1" xfId="555" xr:uid="{00000000-0005-0000-0000-000046000000}"/>
    <cellStyle name="Accent1 - 20%" xfId="71" xr:uid="{00000000-0005-0000-0000-000047000000}"/>
    <cellStyle name="Accent1 - 20% 10" xfId="72" xr:uid="{00000000-0005-0000-0000-000048000000}"/>
    <cellStyle name="Accent1 - 20% 11" xfId="73" xr:uid="{00000000-0005-0000-0000-000049000000}"/>
    <cellStyle name="Accent1 - 20% 12" xfId="74" xr:uid="{00000000-0005-0000-0000-00004A000000}"/>
    <cellStyle name="Accent1 - 20% 13" xfId="75" xr:uid="{00000000-0005-0000-0000-00004B000000}"/>
    <cellStyle name="Accent1 - 20% 2" xfId="76" xr:uid="{00000000-0005-0000-0000-00004C000000}"/>
    <cellStyle name="Accent1 - 20% 2 2" xfId="77" xr:uid="{00000000-0005-0000-0000-00004D000000}"/>
    <cellStyle name="Accent1 - 20% 2 2 2" xfId="78" xr:uid="{00000000-0005-0000-0000-00004E000000}"/>
    <cellStyle name="Accent1 - 20% 3" xfId="79" xr:uid="{00000000-0005-0000-0000-00004F000000}"/>
    <cellStyle name="Accent1 - 20% 3 2" xfId="80" xr:uid="{00000000-0005-0000-0000-000050000000}"/>
    <cellStyle name="Accent1 - 20% 4" xfId="81" xr:uid="{00000000-0005-0000-0000-000051000000}"/>
    <cellStyle name="Accent1 - 20% 4 2" xfId="82" xr:uid="{00000000-0005-0000-0000-000052000000}"/>
    <cellStyle name="Accent1 - 20% 5" xfId="83" xr:uid="{00000000-0005-0000-0000-000053000000}"/>
    <cellStyle name="Accent1 - 20% 5 2" xfId="84" xr:uid="{00000000-0005-0000-0000-000054000000}"/>
    <cellStyle name="Accent1 - 20% 6" xfId="85" xr:uid="{00000000-0005-0000-0000-000055000000}"/>
    <cellStyle name="Accent1 - 20% 6 2" xfId="86" xr:uid="{00000000-0005-0000-0000-000056000000}"/>
    <cellStyle name="Accent1 - 20% 7" xfId="87" xr:uid="{00000000-0005-0000-0000-000057000000}"/>
    <cellStyle name="Accent1 - 20% 8" xfId="88" xr:uid="{00000000-0005-0000-0000-000058000000}"/>
    <cellStyle name="Accent1 - 20% 9" xfId="89" xr:uid="{00000000-0005-0000-0000-000059000000}"/>
    <cellStyle name="Accent1 - 20%_Combinación de negocios - AA-IAMv3" xfId="90" xr:uid="{00000000-0005-0000-0000-00005A000000}"/>
    <cellStyle name="Accent1 - 40%" xfId="91" xr:uid="{00000000-0005-0000-0000-00005B000000}"/>
    <cellStyle name="Accent1 - 40% 10" xfId="92" xr:uid="{00000000-0005-0000-0000-00005C000000}"/>
    <cellStyle name="Accent1 - 40% 11" xfId="93" xr:uid="{00000000-0005-0000-0000-00005D000000}"/>
    <cellStyle name="Accent1 - 40% 12" xfId="94" xr:uid="{00000000-0005-0000-0000-00005E000000}"/>
    <cellStyle name="Accent1 - 40% 13" xfId="95" xr:uid="{00000000-0005-0000-0000-00005F000000}"/>
    <cellStyle name="Accent1 - 40% 2" xfId="96" xr:uid="{00000000-0005-0000-0000-000060000000}"/>
    <cellStyle name="Accent1 - 40% 2 2" xfId="97" xr:uid="{00000000-0005-0000-0000-000061000000}"/>
    <cellStyle name="Accent1 - 40% 2 2 2" xfId="98" xr:uid="{00000000-0005-0000-0000-000062000000}"/>
    <cellStyle name="Accent1 - 40% 3" xfId="99" xr:uid="{00000000-0005-0000-0000-000063000000}"/>
    <cellStyle name="Accent1 - 40% 3 2" xfId="100" xr:uid="{00000000-0005-0000-0000-000064000000}"/>
    <cellStyle name="Accent1 - 40% 4" xfId="101" xr:uid="{00000000-0005-0000-0000-000065000000}"/>
    <cellStyle name="Accent1 - 40% 4 2" xfId="102" xr:uid="{00000000-0005-0000-0000-000066000000}"/>
    <cellStyle name="Accent1 - 40% 5" xfId="103" xr:uid="{00000000-0005-0000-0000-000067000000}"/>
    <cellStyle name="Accent1 - 40% 5 2" xfId="104" xr:uid="{00000000-0005-0000-0000-000068000000}"/>
    <cellStyle name="Accent1 - 40% 6" xfId="105" xr:uid="{00000000-0005-0000-0000-000069000000}"/>
    <cellStyle name="Accent1 - 40% 6 2" xfId="106" xr:uid="{00000000-0005-0000-0000-00006A000000}"/>
    <cellStyle name="Accent1 - 40% 7" xfId="107" xr:uid="{00000000-0005-0000-0000-00006B000000}"/>
    <cellStyle name="Accent1 - 40% 8" xfId="108" xr:uid="{00000000-0005-0000-0000-00006C000000}"/>
    <cellStyle name="Accent1 - 40% 9" xfId="109" xr:uid="{00000000-0005-0000-0000-00006D000000}"/>
    <cellStyle name="Accent1 - 40%_Combinación de negocios - AA-IAMv3" xfId="110" xr:uid="{00000000-0005-0000-0000-00006E000000}"/>
    <cellStyle name="Accent1 - 60%" xfId="111" xr:uid="{00000000-0005-0000-0000-00006F000000}"/>
    <cellStyle name="Accent1 - 60% 10" xfId="112" xr:uid="{00000000-0005-0000-0000-000070000000}"/>
    <cellStyle name="Accent1 - 60% 11" xfId="113" xr:uid="{00000000-0005-0000-0000-000071000000}"/>
    <cellStyle name="Accent1 - 60% 2" xfId="114" xr:uid="{00000000-0005-0000-0000-000072000000}"/>
    <cellStyle name="Accent1 - 60% 2 2" xfId="115" xr:uid="{00000000-0005-0000-0000-000073000000}"/>
    <cellStyle name="Accent1 - 60% 2 2 2" xfId="116" xr:uid="{00000000-0005-0000-0000-000074000000}"/>
    <cellStyle name="Accent1 - 60% 3" xfId="117" xr:uid="{00000000-0005-0000-0000-000075000000}"/>
    <cellStyle name="Accent1 - 60% 4" xfId="118" xr:uid="{00000000-0005-0000-0000-000076000000}"/>
    <cellStyle name="Accent1 - 60% 5" xfId="119" xr:uid="{00000000-0005-0000-0000-000077000000}"/>
    <cellStyle name="Accent1 - 60% 6" xfId="120" xr:uid="{00000000-0005-0000-0000-000078000000}"/>
    <cellStyle name="Accent1 - 60% 7" xfId="121" xr:uid="{00000000-0005-0000-0000-000079000000}"/>
    <cellStyle name="Accent1 - 60% 8" xfId="122" xr:uid="{00000000-0005-0000-0000-00007A000000}"/>
    <cellStyle name="Accent1 - 60% 9" xfId="123" xr:uid="{00000000-0005-0000-0000-00007B000000}"/>
    <cellStyle name="Accent2" xfId="581" xr:uid="{00000000-0005-0000-0000-00007C000000}"/>
    <cellStyle name="Accent2 - 20%" xfId="124" xr:uid="{00000000-0005-0000-0000-00007D000000}"/>
    <cellStyle name="Accent2 - 20% 10" xfId="125" xr:uid="{00000000-0005-0000-0000-00007E000000}"/>
    <cellStyle name="Accent2 - 20% 11" xfId="126" xr:uid="{00000000-0005-0000-0000-00007F000000}"/>
    <cellStyle name="Accent2 - 20% 12" xfId="127" xr:uid="{00000000-0005-0000-0000-000080000000}"/>
    <cellStyle name="Accent2 - 20% 13" xfId="128" xr:uid="{00000000-0005-0000-0000-000081000000}"/>
    <cellStyle name="Accent2 - 20% 2" xfId="129" xr:uid="{00000000-0005-0000-0000-000082000000}"/>
    <cellStyle name="Accent2 - 20% 2 2" xfId="130" xr:uid="{00000000-0005-0000-0000-000083000000}"/>
    <cellStyle name="Accent2 - 20% 2 2 2" xfId="131" xr:uid="{00000000-0005-0000-0000-000084000000}"/>
    <cellStyle name="Accent2 - 20% 3" xfId="132" xr:uid="{00000000-0005-0000-0000-000085000000}"/>
    <cellStyle name="Accent2 - 20% 3 2" xfId="133" xr:uid="{00000000-0005-0000-0000-000086000000}"/>
    <cellStyle name="Accent2 - 20% 4" xfId="134" xr:uid="{00000000-0005-0000-0000-000087000000}"/>
    <cellStyle name="Accent2 - 20% 4 2" xfId="135" xr:uid="{00000000-0005-0000-0000-000088000000}"/>
    <cellStyle name="Accent2 - 20% 5" xfId="136" xr:uid="{00000000-0005-0000-0000-000089000000}"/>
    <cellStyle name="Accent2 - 20% 5 2" xfId="137" xr:uid="{00000000-0005-0000-0000-00008A000000}"/>
    <cellStyle name="Accent2 - 20% 6" xfId="138" xr:uid="{00000000-0005-0000-0000-00008B000000}"/>
    <cellStyle name="Accent2 - 20% 6 2" xfId="139" xr:uid="{00000000-0005-0000-0000-00008C000000}"/>
    <cellStyle name="Accent2 - 20% 7" xfId="140" xr:uid="{00000000-0005-0000-0000-00008D000000}"/>
    <cellStyle name="Accent2 - 20% 8" xfId="141" xr:uid="{00000000-0005-0000-0000-00008E000000}"/>
    <cellStyle name="Accent2 - 20% 9" xfId="142" xr:uid="{00000000-0005-0000-0000-00008F000000}"/>
    <cellStyle name="Accent2 - 20%_Combinación de negocios - AA-IAMv3" xfId="143" xr:uid="{00000000-0005-0000-0000-000090000000}"/>
    <cellStyle name="Accent2 - 40%" xfId="144" xr:uid="{00000000-0005-0000-0000-000091000000}"/>
    <cellStyle name="Accent2 - 40% 10" xfId="145" xr:uid="{00000000-0005-0000-0000-000092000000}"/>
    <cellStyle name="Accent2 - 40% 11" xfId="146" xr:uid="{00000000-0005-0000-0000-000093000000}"/>
    <cellStyle name="Accent2 - 40% 12" xfId="147" xr:uid="{00000000-0005-0000-0000-000094000000}"/>
    <cellStyle name="Accent2 - 40% 13" xfId="148" xr:uid="{00000000-0005-0000-0000-000095000000}"/>
    <cellStyle name="Accent2 - 40% 2" xfId="149" xr:uid="{00000000-0005-0000-0000-000096000000}"/>
    <cellStyle name="Accent2 - 40% 2 2" xfId="150" xr:uid="{00000000-0005-0000-0000-000097000000}"/>
    <cellStyle name="Accent2 - 40% 2 2 2" xfId="151" xr:uid="{00000000-0005-0000-0000-000098000000}"/>
    <cellStyle name="Accent2 - 40% 3" xfId="152" xr:uid="{00000000-0005-0000-0000-000099000000}"/>
    <cellStyle name="Accent2 - 40% 3 2" xfId="153" xr:uid="{00000000-0005-0000-0000-00009A000000}"/>
    <cellStyle name="Accent2 - 40% 4" xfId="154" xr:uid="{00000000-0005-0000-0000-00009B000000}"/>
    <cellStyle name="Accent2 - 40% 4 2" xfId="155" xr:uid="{00000000-0005-0000-0000-00009C000000}"/>
    <cellStyle name="Accent2 - 40% 5" xfId="156" xr:uid="{00000000-0005-0000-0000-00009D000000}"/>
    <cellStyle name="Accent2 - 40% 5 2" xfId="157" xr:uid="{00000000-0005-0000-0000-00009E000000}"/>
    <cellStyle name="Accent2 - 40% 6" xfId="158" xr:uid="{00000000-0005-0000-0000-00009F000000}"/>
    <cellStyle name="Accent2 - 40% 6 2" xfId="159" xr:uid="{00000000-0005-0000-0000-0000A0000000}"/>
    <cellStyle name="Accent2 - 40% 7" xfId="160" xr:uid="{00000000-0005-0000-0000-0000A1000000}"/>
    <cellStyle name="Accent2 - 40% 8" xfId="161" xr:uid="{00000000-0005-0000-0000-0000A2000000}"/>
    <cellStyle name="Accent2 - 40% 9" xfId="162" xr:uid="{00000000-0005-0000-0000-0000A3000000}"/>
    <cellStyle name="Accent2 - 40%_Combinación de negocios - AA-IAMv3" xfId="163" xr:uid="{00000000-0005-0000-0000-0000A4000000}"/>
    <cellStyle name="Accent2 - 60%" xfId="164" xr:uid="{00000000-0005-0000-0000-0000A5000000}"/>
    <cellStyle name="Accent2 - 60% 10" xfId="165" xr:uid="{00000000-0005-0000-0000-0000A6000000}"/>
    <cellStyle name="Accent2 - 60% 11" xfId="166" xr:uid="{00000000-0005-0000-0000-0000A7000000}"/>
    <cellStyle name="Accent2 - 60% 2" xfId="167" xr:uid="{00000000-0005-0000-0000-0000A8000000}"/>
    <cellStyle name="Accent2 - 60% 2 2" xfId="168" xr:uid="{00000000-0005-0000-0000-0000A9000000}"/>
    <cellStyle name="Accent2 - 60% 2 2 2" xfId="169" xr:uid="{00000000-0005-0000-0000-0000AA000000}"/>
    <cellStyle name="Accent2 - 60% 3" xfId="170" xr:uid="{00000000-0005-0000-0000-0000AB000000}"/>
    <cellStyle name="Accent2 - 60% 4" xfId="171" xr:uid="{00000000-0005-0000-0000-0000AC000000}"/>
    <cellStyle name="Accent2 - 60% 5" xfId="172" xr:uid="{00000000-0005-0000-0000-0000AD000000}"/>
    <cellStyle name="Accent2 - 60% 6" xfId="173" xr:uid="{00000000-0005-0000-0000-0000AE000000}"/>
    <cellStyle name="Accent2 - 60% 7" xfId="174" xr:uid="{00000000-0005-0000-0000-0000AF000000}"/>
    <cellStyle name="Accent2 - 60% 8" xfId="175" xr:uid="{00000000-0005-0000-0000-0000B0000000}"/>
    <cellStyle name="Accent2 - 60% 9" xfId="176" xr:uid="{00000000-0005-0000-0000-0000B1000000}"/>
    <cellStyle name="Accent3" xfId="607" xr:uid="{00000000-0005-0000-0000-0000B2000000}"/>
    <cellStyle name="Accent3 - 20%" xfId="177" xr:uid="{00000000-0005-0000-0000-0000B3000000}"/>
    <cellStyle name="Accent3 - 20% 10" xfId="178" xr:uid="{00000000-0005-0000-0000-0000B4000000}"/>
    <cellStyle name="Accent3 - 20% 11" xfId="179" xr:uid="{00000000-0005-0000-0000-0000B5000000}"/>
    <cellStyle name="Accent3 - 20% 12" xfId="180" xr:uid="{00000000-0005-0000-0000-0000B6000000}"/>
    <cellStyle name="Accent3 - 20% 13" xfId="181" xr:uid="{00000000-0005-0000-0000-0000B7000000}"/>
    <cellStyle name="Accent3 - 20% 2" xfId="182" xr:uid="{00000000-0005-0000-0000-0000B8000000}"/>
    <cellStyle name="Accent3 - 20% 2 2" xfId="183" xr:uid="{00000000-0005-0000-0000-0000B9000000}"/>
    <cellStyle name="Accent3 - 20% 2 2 2" xfId="184" xr:uid="{00000000-0005-0000-0000-0000BA000000}"/>
    <cellStyle name="Accent3 - 20% 3" xfId="185" xr:uid="{00000000-0005-0000-0000-0000BB000000}"/>
    <cellStyle name="Accent3 - 20% 3 2" xfId="186" xr:uid="{00000000-0005-0000-0000-0000BC000000}"/>
    <cellStyle name="Accent3 - 20% 4" xfId="187" xr:uid="{00000000-0005-0000-0000-0000BD000000}"/>
    <cellStyle name="Accent3 - 20% 4 2" xfId="188" xr:uid="{00000000-0005-0000-0000-0000BE000000}"/>
    <cellStyle name="Accent3 - 20% 5" xfId="189" xr:uid="{00000000-0005-0000-0000-0000BF000000}"/>
    <cellStyle name="Accent3 - 20% 5 2" xfId="190" xr:uid="{00000000-0005-0000-0000-0000C0000000}"/>
    <cellStyle name="Accent3 - 20% 6" xfId="191" xr:uid="{00000000-0005-0000-0000-0000C1000000}"/>
    <cellStyle name="Accent3 - 20% 6 2" xfId="192" xr:uid="{00000000-0005-0000-0000-0000C2000000}"/>
    <cellStyle name="Accent3 - 20% 7" xfId="193" xr:uid="{00000000-0005-0000-0000-0000C3000000}"/>
    <cellStyle name="Accent3 - 20% 8" xfId="194" xr:uid="{00000000-0005-0000-0000-0000C4000000}"/>
    <cellStyle name="Accent3 - 20% 9" xfId="195" xr:uid="{00000000-0005-0000-0000-0000C5000000}"/>
    <cellStyle name="Accent3 - 20%_Combinación de negocios - AA-IAMv3" xfId="196" xr:uid="{00000000-0005-0000-0000-0000C6000000}"/>
    <cellStyle name="Accent3 - 40%" xfId="197" xr:uid="{00000000-0005-0000-0000-0000C7000000}"/>
    <cellStyle name="Accent3 - 40% 10" xfId="198" xr:uid="{00000000-0005-0000-0000-0000C8000000}"/>
    <cellStyle name="Accent3 - 40% 11" xfId="199" xr:uid="{00000000-0005-0000-0000-0000C9000000}"/>
    <cellStyle name="Accent3 - 40% 12" xfId="200" xr:uid="{00000000-0005-0000-0000-0000CA000000}"/>
    <cellStyle name="Accent3 - 40% 13" xfId="201" xr:uid="{00000000-0005-0000-0000-0000CB000000}"/>
    <cellStyle name="Accent3 - 40% 2" xfId="202" xr:uid="{00000000-0005-0000-0000-0000CC000000}"/>
    <cellStyle name="Accent3 - 40% 2 2" xfId="203" xr:uid="{00000000-0005-0000-0000-0000CD000000}"/>
    <cellStyle name="Accent3 - 40% 2 2 2" xfId="204" xr:uid="{00000000-0005-0000-0000-0000CE000000}"/>
    <cellStyle name="Accent3 - 40% 3" xfId="205" xr:uid="{00000000-0005-0000-0000-0000CF000000}"/>
    <cellStyle name="Accent3 - 40% 3 2" xfId="206" xr:uid="{00000000-0005-0000-0000-0000D0000000}"/>
    <cellStyle name="Accent3 - 40% 4" xfId="207" xr:uid="{00000000-0005-0000-0000-0000D1000000}"/>
    <cellStyle name="Accent3 - 40% 4 2" xfId="208" xr:uid="{00000000-0005-0000-0000-0000D2000000}"/>
    <cellStyle name="Accent3 - 40% 5" xfId="209" xr:uid="{00000000-0005-0000-0000-0000D3000000}"/>
    <cellStyle name="Accent3 - 40% 5 2" xfId="210" xr:uid="{00000000-0005-0000-0000-0000D4000000}"/>
    <cellStyle name="Accent3 - 40% 6" xfId="211" xr:uid="{00000000-0005-0000-0000-0000D5000000}"/>
    <cellStyle name="Accent3 - 40% 6 2" xfId="212" xr:uid="{00000000-0005-0000-0000-0000D6000000}"/>
    <cellStyle name="Accent3 - 40% 7" xfId="213" xr:uid="{00000000-0005-0000-0000-0000D7000000}"/>
    <cellStyle name="Accent3 - 40% 8" xfId="214" xr:uid="{00000000-0005-0000-0000-0000D8000000}"/>
    <cellStyle name="Accent3 - 40% 9" xfId="215" xr:uid="{00000000-0005-0000-0000-0000D9000000}"/>
    <cellStyle name="Accent3 - 40%_Combinación de negocios - AA-IAMv3" xfId="216" xr:uid="{00000000-0005-0000-0000-0000DA000000}"/>
    <cellStyle name="Accent3 - 60%" xfId="217" xr:uid="{00000000-0005-0000-0000-0000DB000000}"/>
    <cellStyle name="Accent3 - 60% 10" xfId="218" xr:uid="{00000000-0005-0000-0000-0000DC000000}"/>
    <cellStyle name="Accent3 - 60% 11" xfId="219" xr:uid="{00000000-0005-0000-0000-0000DD000000}"/>
    <cellStyle name="Accent3 - 60% 2" xfId="220" xr:uid="{00000000-0005-0000-0000-0000DE000000}"/>
    <cellStyle name="Accent3 - 60% 2 2" xfId="221" xr:uid="{00000000-0005-0000-0000-0000DF000000}"/>
    <cellStyle name="Accent3 - 60% 2 2 2" xfId="222" xr:uid="{00000000-0005-0000-0000-0000E0000000}"/>
    <cellStyle name="Accent3 - 60% 3" xfId="223" xr:uid="{00000000-0005-0000-0000-0000E1000000}"/>
    <cellStyle name="Accent3 - 60% 4" xfId="224" xr:uid="{00000000-0005-0000-0000-0000E2000000}"/>
    <cellStyle name="Accent3 - 60% 5" xfId="225" xr:uid="{00000000-0005-0000-0000-0000E3000000}"/>
    <cellStyle name="Accent3 - 60% 6" xfId="226" xr:uid="{00000000-0005-0000-0000-0000E4000000}"/>
    <cellStyle name="Accent3 - 60% 7" xfId="227" xr:uid="{00000000-0005-0000-0000-0000E5000000}"/>
    <cellStyle name="Accent3 - 60% 8" xfId="228" xr:uid="{00000000-0005-0000-0000-0000E6000000}"/>
    <cellStyle name="Accent3 - 60% 9" xfId="229" xr:uid="{00000000-0005-0000-0000-0000E7000000}"/>
    <cellStyle name="Accent4" xfId="634" xr:uid="{00000000-0005-0000-0000-0000E8000000}"/>
    <cellStyle name="Accent4 - 20%" xfId="230" xr:uid="{00000000-0005-0000-0000-0000E9000000}"/>
    <cellStyle name="Accent4 - 20% 10" xfId="231" xr:uid="{00000000-0005-0000-0000-0000EA000000}"/>
    <cellStyle name="Accent4 - 20% 11" xfId="232" xr:uid="{00000000-0005-0000-0000-0000EB000000}"/>
    <cellStyle name="Accent4 - 20% 12" xfId="233" xr:uid="{00000000-0005-0000-0000-0000EC000000}"/>
    <cellStyle name="Accent4 - 20% 13" xfId="234" xr:uid="{00000000-0005-0000-0000-0000ED000000}"/>
    <cellStyle name="Accent4 - 20% 2" xfId="235" xr:uid="{00000000-0005-0000-0000-0000EE000000}"/>
    <cellStyle name="Accent4 - 20% 2 2" xfId="236" xr:uid="{00000000-0005-0000-0000-0000EF000000}"/>
    <cellStyle name="Accent4 - 20% 2 2 2" xfId="237" xr:uid="{00000000-0005-0000-0000-0000F0000000}"/>
    <cellStyle name="Accent4 - 20% 3" xfId="238" xr:uid="{00000000-0005-0000-0000-0000F1000000}"/>
    <cellStyle name="Accent4 - 20% 3 2" xfId="239" xr:uid="{00000000-0005-0000-0000-0000F2000000}"/>
    <cellStyle name="Accent4 - 20% 4" xfId="240" xr:uid="{00000000-0005-0000-0000-0000F3000000}"/>
    <cellStyle name="Accent4 - 20% 4 2" xfId="241" xr:uid="{00000000-0005-0000-0000-0000F4000000}"/>
    <cellStyle name="Accent4 - 20% 5" xfId="242" xr:uid="{00000000-0005-0000-0000-0000F5000000}"/>
    <cellStyle name="Accent4 - 20% 5 2" xfId="243" xr:uid="{00000000-0005-0000-0000-0000F6000000}"/>
    <cellStyle name="Accent4 - 20% 6" xfId="244" xr:uid="{00000000-0005-0000-0000-0000F7000000}"/>
    <cellStyle name="Accent4 - 20% 6 2" xfId="245" xr:uid="{00000000-0005-0000-0000-0000F8000000}"/>
    <cellStyle name="Accent4 - 20% 7" xfId="246" xr:uid="{00000000-0005-0000-0000-0000F9000000}"/>
    <cellStyle name="Accent4 - 20% 8" xfId="247" xr:uid="{00000000-0005-0000-0000-0000FA000000}"/>
    <cellStyle name="Accent4 - 20% 9" xfId="248" xr:uid="{00000000-0005-0000-0000-0000FB000000}"/>
    <cellStyle name="Accent4 - 20%_Combinación de negocios - AA-IAMv3" xfId="249" xr:uid="{00000000-0005-0000-0000-0000FC000000}"/>
    <cellStyle name="Accent4 - 40%" xfId="250" xr:uid="{00000000-0005-0000-0000-0000FD000000}"/>
    <cellStyle name="Accent4 - 40% 10" xfId="251" xr:uid="{00000000-0005-0000-0000-0000FE000000}"/>
    <cellStyle name="Accent4 - 40% 11" xfId="252" xr:uid="{00000000-0005-0000-0000-0000FF000000}"/>
    <cellStyle name="Accent4 - 40% 12" xfId="253" xr:uid="{00000000-0005-0000-0000-000000010000}"/>
    <cellStyle name="Accent4 - 40% 13" xfId="254" xr:uid="{00000000-0005-0000-0000-000001010000}"/>
    <cellStyle name="Accent4 - 40% 2" xfId="255" xr:uid="{00000000-0005-0000-0000-000002010000}"/>
    <cellStyle name="Accent4 - 40% 2 2" xfId="256" xr:uid="{00000000-0005-0000-0000-000003010000}"/>
    <cellStyle name="Accent4 - 40% 2 2 2" xfId="257" xr:uid="{00000000-0005-0000-0000-000004010000}"/>
    <cellStyle name="Accent4 - 40% 3" xfId="258" xr:uid="{00000000-0005-0000-0000-000005010000}"/>
    <cellStyle name="Accent4 - 40% 3 2" xfId="259" xr:uid="{00000000-0005-0000-0000-000006010000}"/>
    <cellStyle name="Accent4 - 40% 4" xfId="260" xr:uid="{00000000-0005-0000-0000-000007010000}"/>
    <cellStyle name="Accent4 - 40% 4 2" xfId="261" xr:uid="{00000000-0005-0000-0000-000008010000}"/>
    <cellStyle name="Accent4 - 40% 5" xfId="262" xr:uid="{00000000-0005-0000-0000-000009010000}"/>
    <cellStyle name="Accent4 - 40% 5 2" xfId="263" xr:uid="{00000000-0005-0000-0000-00000A010000}"/>
    <cellStyle name="Accent4 - 40% 6" xfId="264" xr:uid="{00000000-0005-0000-0000-00000B010000}"/>
    <cellStyle name="Accent4 - 40% 6 2" xfId="265" xr:uid="{00000000-0005-0000-0000-00000C010000}"/>
    <cellStyle name="Accent4 - 40% 7" xfId="266" xr:uid="{00000000-0005-0000-0000-00000D010000}"/>
    <cellStyle name="Accent4 - 40% 8" xfId="267" xr:uid="{00000000-0005-0000-0000-00000E010000}"/>
    <cellStyle name="Accent4 - 40% 9" xfId="268" xr:uid="{00000000-0005-0000-0000-00000F010000}"/>
    <cellStyle name="Accent4 - 40%_Combinación de negocios - AA-IAMv3" xfId="269" xr:uid="{00000000-0005-0000-0000-000010010000}"/>
    <cellStyle name="Accent4 - 60%" xfId="270" xr:uid="{00000000-0005-0000-0000-000011010000}"/>
    <cellStyle name="Accent4 - 60% 10" xfId="271" xr:uid="{00000000-0005-0000-0000-000012010000}"/>
    <cellStyle name="Accent4 - 60% 11" xfId="272" xr:uid="{00000000-0005-0000-0000-000013010000}"/>
    <cellStyle name="Accent4 - 60% 2" xfId="273" xr:uid="{00000000-0005-0000-0000-000014010000}"/>
    <cellStyle name="Accent4 - 60% 2 2" xfId="274" xr:uid="{00000000-0005-0000-0000-000015010000}"/>
    <cellStyle name="Accent4 - 60% 2 2 2" xfId="275" xr:uid="{00000000-0005-0000-0000-000016010000}"/>
    <cellStyle name="Accent4 - 60% 3" xfId="276" xr:uid="{00000000-0005-0000-0000-000017010000}"/>
    <cellStyle name="Accent4 - 60% 4" xfId="277" xr:uid="{00000000-0005-0000-0000-000018010000}"/>
    <cellStyle name="Accent4 - 60% 5" xfId="278" xr:uid="{00000000-0005-0000-0000-000019010000}"/>
    <cellStyle name="Accent4 - 60% 6" xfId="279" xr:uid="{00000000-0005-0000-0000-00001A010000}"/>
    <cellStyle name="Accent4 - 60% 7" xfId="280" xr:uid="{00000000-0005-0000-0000-00001B010000}"/>
    <cellStyle name="Accent4 - 60% 8" xfId="281" xr:uid="{00000000-0005-0000-0000-00001C010000}"/>
    <cellStyle name="Accent4 - 60% 9" xfId="282" xr:uid="{00000000-0005-0000-0000-00001D010000}"/>
    <cellStyle name="Accent5" xfId="661" xr:uid="{00000000-0005-0000-0000-00001E010000}"/>
    <cellStyle name="Accent5 - 20%" xfId="283" xr:uid="{00000000-0005-0000-0000-00001F010000}"/>
    <cellStyle name="Accent5 - 20% 10" xfId="284" xr:uid="{00000000-0005-0000-0000-000020010000}"/>
    <cellStyle name="Accent5 - 20% 11" xfId="285" xr:uid="{00000000-0005-0000-0000-000021010000}"/>
    <cellStyle name="Accent5 - 20% 12" xfId="286" xr:uid="{00000000-0005-0000-0000-000022010000}"/>
    <cellStyle name="Accent5 - 20% 13" xfId="287" xr:uid="{00000000-0005-0000-0000-000023010000}"/>
    <cellStyle name="Accent5 - 20% 2" xfId="288" xr:uid="{00000000-0005-0000-0000-000024010000}"/>
    <cellStyle name="Accent5 - 20% 2 2" xfId="289" xr:uid="{00000000-0005-0000-0000-000025010000}"/>
    <cellStyle name="Accent5 - 20% 2 2 2" xfId="290" xr:uid="{00000000-0005-0000-0000-000026010000}"/>
    <cellStyle name="Accent5 - 20% 3" xfId="291" xr:uid="{00000000-0005-0000-0000-000027010000}"/>
    <cellStyle name="Accent5 - 20% 3 2" xfId="292" xr:uid="{00000000-0005-0000-0000-000028010000}"/>
    <cellStyle name="Accent5 - 20% 4" xfId="293" xr:uid="{00000000-0005-0000-0000-000029010000}"/>
    <cellStyle name="Accent5 - 20% 4 2" xfId="294" xr:uid="{00000000-0005-0000-0000-00002A010000}"/>
    <cellStyle name="Accent5 - 20% 5" xfId="295" xr:uid="{00000000-0005-0000-0000-00002B010000}"/>
    <cellStyle name="Accent5 - 20% 5 2" xfId="296" xr:uid="{00000000-0005-0000-0000-00002C010000}"/>
    <cellStyle name="Accent5 - 20% 6" xfId="297" xr:uid="{00000000-0005-0000-0000-00002D010000}"/>
    <cellStyle name="Accent5 - 20% 6 2" xfId="298" xr:uid="{00000000-0005-0000-0000-00002E010000}"/>
    <cellStyle name="Accent5 - 20% 7" xfId="299" xr:uid="{00000000-0005-0000-0000-00002F010000}"/>
    <cellStyle name="Accent5 - 20% 8" xfId="300" xr:uid="{00000000-0005-0000-0000-000030010000}"/>
    <cellStyle name="Accent5 - 20% 9" xfId="301" xr:uid="{00000000-0005-0000-0000-000031010000}"/>
    <cellStyle name="Accent5 - 20%_Combinación de negocios - AA-IAMv3" xfId="302" xr:uid="{00000000-0005-0000-0000-000032010000}"/>
    <cellStyle name="Accent5 - 40%" xfId="303" xr:uid="{00000000-0005-0000-0000-000033010000}"/>
    <cellStyle name="Accent5 - 40% 2" xfId="304" xr:uid="{00000000-0005-0000-0000-000034010000}"/>
    <cellStyle name="Accent5 - 40% 2 2" xfId="305" xr:uid="{00000000-0005-0000-0000-000035010000}"/>
    <cellStyle name="Accent5 - 40% 3" xfId="306" xr:uid="{00000000-0005-0000-0000-000036010000}"/>
    <cellStyle name="Accent5 - 40% 3 2" xfId="307" xr:uid="{00000000-0005-0000-0000-000037010000}"/>
    <cellStyle name="Accent5 - 40% 4" xfId="308" xr:uid="{00000000-0005-0000-0000-000038010000}"/>
    <cellStyle name="Accent5 - 40% 4 2" xfId="309" xr:uid="{00000000-0005-0000-0000-000039010000}"/>
    <cellStyle name="Accent5 - 40% 5" xfId="310" xr:uid="{00000000-0005-0000-0000-00003A010000}"/>
    <cellStyle name="Accent5 - 40% 5 2" xfId="311" xr:uid="{00000000-0005-0000-0000-00003B010000}"/>
    <cellStyle name="Accent5 - 40% 6" xfId="312" xr:uid="{00000000-0005-0000-0000-00003C010000}"/>
    <cellStyle name="Accent5 - 40% 6 2" xfId="313" xr:uid="{00000000-0005-0000-0000-00003D010000}"/>
    <cellStyle name="Accent5 - 40% 7" xfId="314" xr:uid="{00000000-0005-0000-0000-00003E010000}"/>
    <cellStyle name="Accent5 - 40% 8" xfId="315" xr:uid="{00000000-0005-0000-0000-00003F010000}"/>
    <cellStyle name="Accent5 - 40% 9" xfId="316" xr:uid="{00000000-0005-0000-0000-000040010000}"/>
    <cellStyle name="Accent5 - 40%_Combinación de negocios - AA-IAMv3" xfId="317" xr:uid="{00000000-0005-0000-0000-000041010000}"/>
    <cellStyle name="Accent5 - 60%" xfId="318" xr:uid="{00000000-0005-0000-0000-000042010000}"/>
    <cellStyle name="Accent5 - 60% 10" xfId="319" xr:uid="{00000000-0005-0000-0000-000043010000}"/>
    <cellStyle name="Accent5 - 60% 11" xfId="320" xr:uid="{00000000-0005-0000-0000-000044010000}"/>
    <cellStyle name="Accent5 - 60% 2" xfId="321" xr:uid="{00000000-0005-0000-0000-000045010000}"/>
    <cellStyle name="Accent5 - 60% 2 2" xfId="322" xr:uid="{00000000-0005-0000-0000-000046010000}"/>
    <cellStyle name="Accent5 - 60% 2 2 2" xfId="323" xr:uid="{00000000-0005-0000-0000-000047010000}"/>
    <cellStyle name="Accent5 - 60% 3" xfId="324" xr:uid="{00000000-0005-0000-0000-000048010000}"/>
    <cellStyle name="Accent5 - 60% 4" xfId="325" xr:uid="{00000000-0005-0000-0000-000049010000}"/>
    <cellStyle name="Accent5 - 60% 5" xfId="326" xr:uid="{00000000-0005-0000-0000-00004A010000}"/>
    <cellStyle name="Accent5 - 60% 6" xfId="327" xr:uid="{00000000-0005-0000-0000-00004B010000}"/>
    <cellStyle name="Accent5 - 60% 7" xfId="328" xr:uid="{00000000-0005-0000-0000-00004C010000}"/>
    <cellStyle name="Accent5 - 60% 8" xfId="329" xr:uid="{00000000-0005-0000-0000-00004D010000}"/>
    <cellStyle name="Accent5 - 60% 9" xfId="330" xr:uid="{00000000-0005-0000-0000-00004E010000}"/>
    <cellStyle name="Accent6" xfId="688" xr:uid="{00000000-0005-0000-0000-00004F010000}"/>
    <cellStyle name="Accent6 - 20%" xfId="331" xr:uid="{00000000-0005-0000-0000-000050010000}"/>
    <cellStyle name="Accent6 - 20% 2" xfId="332" xr:uid="{00000000-0005-0000-0000-000051010000}"/>
    <cellStyle name="Accent6 - 20% 2 2" xfId="333" xr:uid="{00000000-0005-0000-0000-000052010000}"/>
    <cellStyle name="Accent6 - 20% 3" xfId="334" xr:uid="{00000000-0005-0000-0000-000053010000}"/>
    <cellStyle name="Accent6 - 20% 3 2" xfId="335" xr:uid="{00000000-0005-0000-0000-000054010000}"/>
    <cellStyle name="Accent6 - 20% 4" xfId="336" xr:uid="{00000000-0005-0000-0000-000055010000}"/>
    <cellStyle name="Accent6 - 20% 4 2" xfId="337" xr:uid="{00000000-0005-0000-0000-000056010000}"/>
    <cellStyle name="Accent6 - 20% 5" xfId="338" xr:uid="{00000000-0005-0000-0000-000057010000}"/>
    <cellStyle name="Accent6 - 20% 5 2" xfId="339" xr:uid="{00000000-0005-0000-0000-000058010000}"/>
    <cellStyle name="Accent6 - 20% 6" xfId="340" xr:uid="{00000000-0005-0000-0000-000059010000}"/>
    <cellStyle name="Accent6 - 20% 6 2" xfId="341" xr:uid="{00000000-0005-0000-0000-00005A010000}"/>
    <cellStyle name="Accent6 - 20% 7" xfId="342" xr:uid="{00000000-0005-0000-0000-00005B010000}"/>
    <cellStyle name="Accent6 - 20% 8" xfId="343" xr:uid="{00000000-0005-0000-0000-00005C010000}"/>
    <cellStyle name="Accent6 - 20% 9" xfId="344" xr:uid="{00000000-0005-0000-0000-00005D010000}"/>
    <cellStyle name="Accent6 - 20%_Combinación de negocios - AA-IAMv3" xfId="345" xr:uid="{00000000-0005-0000-0000-00005E010000}"/>
    <cellStyle name="Accent6 - 40%" xfId="346" xr:uid="{00000000-0005-0000-0000-00005F010000}"/>
    <cellStyle name="Accent6 - 40% 10" xfId="347" xr:uid="{00000000-0005-0000-0000-000060010000}"/>
    <cellStyle name="Accent6 - 40% 11" xfId="348" xr:uid="{00000000-0005-0000-0000-000061010000}"/>
    <cellStyle name="Accent6 - 40% 12" xfId="349" xr:uid="{00000000-0005-0000-0000-000062010000}"/>
    <cellStyle name="Accent6 - 40% 13" xfId="350" xr:uid="{00000000-0005-0000-0000-000063010000}"/>
    <cellStyle name="Accent6 - 40% 2" xfId="351" xr:uid="{00000000-0005-0000-0000-000064010000}"/>
    <cellStyle name="Accent6 - 40% 2 2" xfId="352" xr:uid="{00000000-0005-0000-0000-000065010000}"/>
    <cellStyle name="Accent6 - 40% 2 2 2" xfId="353" xr:uid="{00000000-0005-0000-0000-000066010000}"/>
    <cellStyle name="Accent6 - 40% 3" xfId="354" xr:uid="{00000000-0005-0000-0000-000067010000}"/>
    <cellStyle name="Accent6 - 40% 3 2" xfId="355" xr:uid="{00000000-0005-0000-0000-000068010000}"/>
    <cellStyle name="Accent6 - 40% 4" xfId="356" xr:uid="{00000000-0005-0000-0000-000069010000}"/>
    <cellStyle name="Accent6 - 40% 4 2" xfId="357" xr:uid="{00000000-0005-0000-0000-00006A010000}"/>
    <cellStyle name="Accent6 - 40% 5" xfId="358" xr:uid="{00000000-0005-0000-0000-00006B010000}"/>
    <cellStyle name="Accent6 - 40% 5 2" xfId="359" xr:uid="{00000000-0005-0000-0000-00006C010000}"/>
    <cellStyle name="Accent6 - 40% 6" xfId="360" xr:uid="{00000000-0005-0000-0000-00006D010000}"/>
    <cellStyle name="Accent6 - 40% 6 2" xfId="361" xr:uid="{00000000-0005-0000-0000-00006E010000}"/>
    <cellStyle name="Accent6 - 40% 7" xfId="362" xr:uid="{00000000-0005-0000-0000-00006F010000}"/>
    <cellStyle name="Accent6 - 40% 8" xfId="363" xr:uid="{00000000-0005-0000-0000-000070010000}"/>
    <cellStyle name="Accent6 - 40% 9" xfId="364" xr:uid="{00000000-0005-0000-0000-000071010000}"/>
    <cellStyle name="Accent6 - 40%_Combinación de negocios - AA-IAMv3" xfId="365" xr:uid="{00000000-0005-0000-0000-000072010000}"/>
    <cellStyle name="Accent6 - 60%" xfId="366" xr:uid="{00000000-0005-0000-0000-000073010000}"/>
    <cellStyle name="Accent6 - 60% 10" xfId="367" xr:uid="{00000000-0005-0000-0000-000074010000}"/>
    <cellStyle name="Accent6 - 60% 11" xfId="368" xr:uid="{00000000-0005-0000-0000-000075010000}"/>
    <cellStyle name="Accent6 - 60% 2" xfId="369" xr:uid="{00000000-0005-0000-0000-000076010000}"/>
    <cellStyle name="Accent6 - 60% 2 2" xfId="370" xr:uid="{00000000-0005-0000-0000-000077010000}"/>
    <cellStyle name="Accent6 - 60% 2 2 2" xfId="371" xr:uid="{00000000-0005-0000-0000-000078010000}"/>
    <cellStyle name="Accent6 - 60% 3" xfId="372" xr:uid="{00000000-0005-0000-0000-000079010000}"/>
    <cellStyle name="Accent6 - 60% 4" xfId="373" xr:uid="{00000000-0005-0000-0000-00007A010000}"/>
    <cellStyle name="Accent6 - 60% 5" xfId="374" xr:uid="{00000000-0005-0000-0000-00007B010000}"/>
    <cellStyle name="Accent6 - 60% 6" xfId="375" xr:uid="{00000000-0005-0000-0000-00007C010000}"/>
    <cellStyle name="Accent6 - 60% 7" xfId="376" xr:uid="{00000000-0005-0000-0000-00007D010000}"/>
    <cellStyle name="Accent6 - 60% 8" xfId="377" xr:uid="{00000000-0005-0000-0000-00007E010000}"/>
    <cellStyle name="Accent6 - 60% 9" xfId="378" xr:uid="{00000000-0005-0000-0000-00007F010000}"/>
    <cellStyle name="Akcent 1" xfId="379" xr:uid="{00000000-0005-0000-0000-000080010000}"/>
    <cellStyle name="Akcent 2" xfId="380" xr:uid="{00000000-0005-0000-0000-000081010000}"/>
    <cellStyle name="Akcent 3" xfId="381" xr:uid="{00000000-0005-0000-0000-000082010000}"/>
    <cellStyle name="Akcent 4" xfId="382" xr:uid="{00000000-0005-0000-0000-000083010000}"/>
    <cellStyle name="Akcent 5" xfId="383" xr:uid="{00000000-0005-0000-0000-000084010000}"/>
    <cellStyle name="Akcent 6" xfId="384" xr:uid="{00000000-0005-0000-0000-000085010000}"/>
    <cellStyle name="Bad" xfId="753" xr:uid="{00000000-0005-0000-0000-000086010000}"/>
    <cellStyle name="Buena 2" xfId="385" xr:uid="{00000000-0005-0000-0000-000087010000}"/>
    <cellStyle name="Buena 2 2" xfId="386" xr:uid="{00000000-0005-0000-0000-000088010000}"/>
    <cellStyle name="Buena 2 3" xfId="387" xr:uid="{00000000-0005-0000-0000-000089010000}"/>
    <cellStyle name="Buena 2 4" xfId="388" xr:uid="{00000000-0005-0000-0000-00008A010000}"/>
    <cellStyle name="Buena 2 5" xfId="389" xr:uid="{00000000-0005-0000-0000-00008B010000}"/>
    <cellStyle name="Buena 2 6" xfId="390" xr:uid="{00000000-0005-0000-0000-00008C010000}"/>
    <cellStyle name="Buena 3" xfId="391" xr:uid="{00000000-0005-0000-0000-00008D010000}"/>
    <cellStyle name="Buena 3 2" xfId="392" xr:uid="{00000000-0005-0000-0000-00008E010000}"/>
    <cellStyle name="Buena 3 3" xfId="393" xr:uid="{00000000-0005-0000-0000-00008F010000}"/>
    <cellStyle name="Buena 3 4" xfId="394" xr:uid="{00000000-0005-0000-0000-000090010000}"/>
    <cellStyle name="Buena 3 5" xfId="395" xr:uid="{00000000-0005-0000-0000-000091010000}"/>
    <cellStyle name="Buena 4" xfId="396" xr:uid="{00000000-0005-0000-0000-000092010000}"/>
    <cellStyle name="Buena 4 2" xfId="397" xr:uid="{00000000-0005-0000-0000-000093010000}"/>
    <cellStyle name="Buena 4 3" xfId="398" xr:uid="{00000000-0005-0000-0000-000094010000}"/>
    <cellStyle name="Buena 4 4" xfId="399" xr:uid="{00000000-0005-0000-0000-000095010000}"/>
    <cellStyle name="Buena 4 5" xfId="400" xr:uid="{00000000-0005-0000-0000-000096010000}"/>
    <cellStyle name="Buena 5" xfId="401" xr:uid="{00000000-0005-0000-0000-000097010000}"/>
    <cellStyle name="Buena 5 2" xfId="402" xr:uid="{00000000-0005-0000-0000-000098010000}"/>
    <cellStyle name="Buena 5 3" xfId="403" xr:uid="{00000000-0005-0000-0000-000099010000}"/>
    <cellStyle name="Buena 5 4" xfId="404" xr:uid="{00000000-0005-0000-0000-00009A010000}"/>
    <cellStyle name="Buena 5 5" xfId="405" xr:uid="{00000000-0005-0000-0000-00009B010000}"/>
    <cellStyle name="Buena 6" xfId="406" xr:uid="{00000000-0005-0000-0000-00009C010000}"/>
    <cellStyle name="Buena 6 2" xfId="407" xr:uid="{00000000-0005-0000-0000-00009D010000}"/>
    <cellStyle name="Buena 7" xfId="408" xr:uid="{00000000-0005-0000-0000-00009E010000}"/>
    <cellStyle name="Buena 7 2" xfId="409" xr:uid="{00000000-0005-0000-0000-00009F010000}"/>
    <cellStyle name="Buena 8" xfId="410" xr:uid="{00000000-0005-0000-0000-0000A0010000}"/>
    <cellStyle name="Buena 8 2" xfId="411" xr:uid="{00000000-0005-0000-0000-0000A1010000}"/>
    <cellStyle name="Buena 9" xfId="412" xr:uid="{00000000-0005-0000-0000-0000A2010000}"/>
    <cellStyle name="Buena 9 2" xfId="413" xr:uid="{00000000-0005-0000-0000-0000A3010000}"/>
    <cellStyle name="Bueno" xfId="742" builtinId="26" customBuiltin="1"/>
    <cellStyle name="Calculation" xfId="414" xr:uid="{00000000-0005-0000-0000-0000A5010000}"/>
    <cellStyle name="Cálculo 2" xfId="415" xr:uid="{00000000-0005-0000-0000-0000A6010000}"/>
    <cellStyle name="Cálculo 2 2" xfId="416" xr:uid="{00000000-0005-0000-0000-0000A7010000}"/>
    <cellStyle name="Cálculo 2 3" xfId="417" xr:uid="{00000000-0005-0000-0000-0000A8010000}"/>
    <cellStyle name="Cálculo 2 4" xfId="418" xr:uid="{00000000-0005-0000-0000-0000A9010000}"/>
    <cellStyle name="Cálculo 2 5" xfId="419" xr:uid="{00000000-0005-0000-0000-0000AA010000}"/>
    <cellStyle name="Cálculo 2 6" xfId="420" xr:uid="{00000000-0005-0000-0000-0000AB010000}"/>
    <cellStyle name="Cálculo 3" xfId="421" xr:uid="{00000000-0005-0000-0000-0000AC010000}"/>
    <cellStyle name="Cálculo 3 2" xfId="422" xr:uid="{00000000-0005-0000-0000-0000AD010000}"/>
    <cellStyle name="Cálculo 3 3" xfId="423" xr:uid="{00000000-0005-0000-0000-0000AE010000}"/>
    <cellStyle name="Cálculo 3 4" xfId="424" xr:uid="{00000000-0005-0000-0000-0000AF010000}"/>
    <cellStyle name="Cálculo 3 5" xfId="425" xr:uid="{00000000-0005-0000-0000-0000B0010000}"/>
    <cellStyle name="Cálculo 4" xfId="426" xr:uid="{00000000-0005-0000-0000-0000B1010000}"/>
    <cellStyle name="Cálculo 4 2" xfId="427" xr:uid="{00000000-0005-0000-0000-0000B2010000}"/>
    <cellStyle name="Cálculo 4 3" xfId="428" xr:uid="{00000000-0005-0000-0000-0000B3010000}"/>
    <cellStyle name="Cálculo 4 4" xfId="429" xr:uid="{00000000-0005-0000-0000-0000B4010000}"/>
    <cellStyle name="Cálculo 4 5" xfId="430" xr:uid="{00000000-0005-0000-0000-0000B5010000}"/>
    <cellStyle name="Cálculo 5" xfId="431" xr:uid="{00000000-0005-0000-0000-0000B6010000}"/>
    <cellStyle name="Cálculo 5 2" xfId="432" xr:uid="{00000000-0005-0000-0000-0000B7010000}"/>
    <cellStyle name="Cálculo 5 3" xfId="433" xr:uid="{00000000-0005-0000-0000-0000B8010000}"/>
    <cellStyle name="Cálculo 5 4" xfId="434" xr:uid="{00000000-0005-0000-0000-0000B9010000}"/>
    <cellStyle name="Cálculo 5 5" xfId="435" xr:uid="{00000000-0005-0000-0000-0000BA010000}"/>
    <cellStyle name="Cálculo 6" xfId="436" xr:uid="{00000000-0005-0000-0000-0000BB010000}"/>
    <cellStyle name="Cálculo 6 2" xfId="437" xr:uid="{00000000-0005-0000-0000-0000BC010000}"/>
    <cellStyle name="Cálculo 7" xfId="438" xr:uid="{00000000-0005-0000-0000-0000BD010000}"/>
    <cellStyle name="Cálculo 8" xfId="439" xr:uid="{00000000-0005-0000-0000-0000BE010000}"/>
    <cellStyle name="Cálculo 9" xfId="440" xr:uid="{00000000-0005-0000-0000-0000BF010000}"/>
    <cellStyle name="Celda de comprobación" xfId="493" builtinId="23" customBuiltin="1"/>
    <cellStyle name="Celda de comprobación 2" xfId="441" xr:uid="{00000000-0005-0000-0000-0000C1010000}"/>
    <cellStyle name="Celda de comprobación 2 2" xfId="442" xr:uid="{00000000-0005-0000-0000-0000C2010000}"/>
    <cellStyle name="Celda de comprobación 2 3" xfId="443" xr:uid="{00000000-0005-0000-0000-0000C3010000}"/>
    <cellStyle name="Celda de comprobación 2 4" xfId="444" xr:uid="{00000000-0005-0000-0000-0000C4010000}"/>
    <cellStyle name="Celda de comprobación 2 5" xfId="445" xr:uid="{00000000-0005-0000-0000-0000C5010000}"/>
    <cellStyle name="Celda de comprobación 2 6" xfId="446" xr:uid="{00000000-0005-0000-0000-0000C6010000}"/>
    <cellStyle name="Celda de comprobación 3" xfId="447" xr:uid="{00000000-0005-0000-0000-0000C7010000}"/>
    <cellStyle name="Celda de comprobación 3 2" xfId="448" xr:uid="{00000000-0005-0000-0000-0000C8010000}"/>
    <cellStyle name="Celda de comprobación 3 3" xfId="449" xr:uid="{00000000-0005-0000-0000-0000C9010000}"/>
    <cellStyle name="Celda de comprobación 3 4" xfId="450" xr:uid="{00000000-0005-0000-0000-0000CA010000}"/>
    <cellStyle name="Celda de comprobación 3 5" xfId="451" xr:uid="{00000000-0005-0000-0000-0000CB010000}"/>
    <cellStyle name="Celda de comprobación 4" xfId="452" xr:uid="{00000000-0005-0000-0000-0000CC010000}"/>
    <cellStyle name="Celda de comprobación 4 2" xfId="453" xr:uid="{00000000-0005-0000-0000-0000CD010000}"/>
    <cellStyle name="Celda de comprobación 4 3" xfId="454" xr:uid="{00000000-0005-0000-0000-0000CE010000}"/>
    <cellStyle name="Celda de comprobación 4 4" xfId="455" xr:uid="{00000000-0005-0000-0000-0000CF010000}"/>
    <cellStyle name="Celda de comprobación 4 5" xfId="456" xr:uid="{00000000-0005-0000-0000-0000D0010000}"/>
    <cellStyle name="Celda de comprobación 5" xfId="457" xr:uid="{00000000-0005-0000-0000-0000D1010000}"/>
    <cellStyle name="Celda de comprobación 5 2" xfId="458" xr:uid="{00000000-0005-0000-0000-0000D2010000}"/>
    <cellStyle name="Celda de comprobación 5 3" xfId="459" xr:uid="{00000000-0005-0000-0000-0000D3010000}"/>
    <cellStyle name="Celda de comprobación 5 4" xfId="460" xr:uid="{00000000-0005-0000-0000-0000D4010000}"/>
    <cellStyle name="Celda de comprobación 5 5" xfId="461" xr:uid="{00000000-0005-0000-0000-0000D5010000}"/>
    <cellStyle name="Celda de comprobación 6" xfId="462" xr:uid="{00000000-0005-0000-0000-0000D6010000}"/>
    <cellStyle name="Celda de comprobación 6 2" xfId="463" xr:uid="{00000000-0005-0000-0000-0000D7010000}"/>
    <cellStyle name="Celda de comprobación 7" xfId="464" xr:uid="{00000000-0005-0000-0000-0000D8010000}"/>
    <cellStyle name="Celda de comprobación 8" xfId="465" xr:uid="{00000000-0005-0000-0000-0000D9010000}"/>
    <cellStyle name="Celda de comprobación 9" xfId="466" xr:uid="{00000000-0005-0000-0000-0000DA010000}"/>
    <cellStyle name="Celda vinculada" xfId="788" builtinId="24" customBuiltin="1"/>
    <cellStyle name="Celda vinculada 2" xfId="467" xr:uid="{00000000-0005-0000-0000-0000DC010000}"/>
    <cellStyle name="Celda vinculada 2 2" xfId="468" xr:uid="{00000000-0005-0000-0000-0000DD010000}"/>
    <cellStyle name="Celda vinculada 2 3" xfId="469" xr:uid="{00000000-0005-0000-0000-0000DE010000}"/>
    <cellStyle name="Celda vinculada 2 4" xfId="470" xr:uid="{00000000-0005-0000-0000-0000DF010000}"/>
    <cellStyle name="Celda vinculada 2 5" xfId="471" xr:uid="{00000000-0005-0000-0000-0000E0010000}"/>
    <cellStyle name="Celda vinculada 2 6" xfId="472" xr:uid="{00000000-0005-0000-0000-0000E1010000}"/>
    <cellStyle name="Celda vinculada 3" xfId="473" xr:uid="{00000000-0005-0000-0000-0000E2010000}"/>
    <cellStyle name="Celda vinculada 3 2" xfId="474" xr:uid="{00000000-0005-0000-0000-0000E3010000}"/>
    <cellStyle name="Celda vinculada 3 3" xfId="475" xr:uid="{00000000-0005-0000-0000-0000E4010000}"/>
    <cellStyle name="Celda vinculada 3 4" xfId="476" xr:uid="{00000000-0005-0000-0000-0000E5010000}"/>
    <cellStyle name="Celda vinculada 3 5" xfId="477" xr:uid="{00000000-0005-0000-0000-0000E6010000}"/>
    <cellStyle name="Celda vinculada 4" xfId="478" xr:uid="{00000000-0005-0000-0000-0000E7010000}"/>
    <cellStyle name="Celda vinculada 4 2" xfId="479" xr:uid="{00000000-0005-0000-0000-0000E8010000}"/>
    <cellStyle name="Celda vinculada 4 3" xfId="480" xr:uid="{00000000-0005-0000-0000-0000E9010000}"/>
    <cellStyle name="Celda vinculada 4 4" xfId="481" xr:uid="{00000000-0005-0000-0000-0000EA010000}"/>
    <cellStyle name="Celda vinculada 4 5" xfId="482" xr:uid="{00000000-0005-0000-0000-0000EB010000}"/>
    <cellStyle name="Celda vinculada 5" xfId="483" xr:uid="{00000000-0005-0000-0000-0000EC010000}"/>
    <cellStyle name="Celda vinculada 5 2" xfId="484" xr:uid="{00000000-0005-0000-0000-0000ED010000}"/>
    <cellStyle name="Celda vinculada 5 3" xfId="485" xr:uid="{00000000-0005-0000-0000-0000EE010000}"/>
    <cellStyle name="Celda vinculada 5 4" xfId="486" xr:uid="{00000000-0005-0000-0000-0000EF010000}"/>
    <cellStyle name="Celda vinculada 5 5" xfId="487" xr:uid="{00000000-0005-0000-0000-0000F0010000}"/>
    <cellStyle name="Celda vinculada 6" xfId="488" xr:uid="{00000000-0005-0000-0000-0000F1010000}"/>
    <cellStyle name="Celda vinculada 6 2" xfId="489" xr:uid="{00000000-0005-0000-0000-0000F2010000}"/>
    <cellStyle name="Celda vinculada 7" xfId="490" xr:uid="{00000000-0005-0000-0000-0000F3010000}"/>
    <cellStyle name="Celda vinculada 8" xfId="491" xr:uid="{00000000-0005-0000-0000-0000F4010000}"/>
    <cellStyle name="Celda vinculada 9" xfId="492" xr:uid="{00000000-0005-0000-0000-0000F5010000}"/>
    <cellStyle name="Check Cell 2" xfId="494" xr:uid="{00000000-0005-0000-0000-0000F6010000}"/>
    <cellStyle name="Check Cell 3" xfId="495" xr:uid="{00000000-0005-0000-0000-0000F7010000}"/>
    <cellStyle name="Check Cell 4" xfId="496" xr:uid="{00000000-0005-0000-0000-0000F8010000}"/>
    <cellStyle name="Check Cell 5" xfId="497" xr:uid="{00000000-0005-0000-0000-0000F9010000}"/>
    <cellStyle name="Dane wej?ciowe" xfId="498" xr:uid="{00000000-0005-0000-0000-0000FA010000}"/>
    <cellStyle name="Dane wejściowe" xfId="499" xr:uid="{00000000-0005-0000-0000-0000FB010000}"/>
    <cellStyle name="Dane wyj?ciowe" xfId="500" xr:uid="{00000000-0005-0000-0000-0000FC010000}"/>
    <cellStyle name="Dane wyjściowe" xfId="501" xr:uid="{00000000-0005-0000-0000-0000FD010000}"/>
    <cellStyle name="Dobre" xfId="502" xr:uid="{00000000-0005-0000-0000-0000FE010000}"/>
    <cellStyle name="Emphasis 1" xfId="503" xr:uid="{00000000-0005-0000-0000-0000FF010000}"/>
    <cellStyle name="Emphasis 1 10" xfId="504" xr:uid="{00000000-0005-0000-0000-000000020000}"/>
    <cellStyle name="Emphasis 1 11" xfId="505" xr:uid="{00000000-0005-0000-0000-000001020000}"/>
    <cellStyle name="Emphasis 1 2" xfId="506" xr:uid="{00000000-0005-0000-0000-000002020000}"/>
    <cellStyle name="Emphasis 1 2 2" xfId="507" xr:uid="{00000000-0005-0000-0000-000003020000}"/>
    <cellStyle name="Emphasis 1 2 2 2" xfId="508" xr:uid="{00000000-0005-0000-0000-000004020000}"/>
    <cellStyle name="Emphasis 1 3" xfId="509" xr:uid="{00000000-0005-0000-0000-000005020000}"/>
    <cellStyle name="Emphasis 1 4" xfId="510" xr:uid="{00000000-0005-0000-0000-000006020000}"/>
    <cellStyle name="Emphasis 1 5" xfId="511" xr:uid="{00000000-0005-0000-0000-000007020000}"/>
    <cellStyle name="Emphasis 1 6" xfId="512" xr:uid="{00000000-0005-0000-0000-000008020000}"/>
    <cellStyle name="Emphasis 1 7" xfId="513" xr:uid="{00000000-0005-0000-0000-000009020000}"/>
    <cellStyle name="Emphasis 1 8" xfId="514" xr:uid="{00000000-0005-0000-0000-00000A020000}"/>
    <cellStyle name="Emphasis 1 9" xfId="515" xr:uid="{00000000-0005-0000-0000-00000B020000}"/>
    <cellStyle name="Emphasis 2" xfId="516" xr:uid="{00000000-0005-0000-0000-00000C020000}"/>
    <cellStyle name="Emphasis 2 10" xfId="517" xr:uid="{00000000-0005-0000-0000-00000D020000}"/>
    <cellStyle name="Emphasis 2 11" xfId="518" xr:uid="{00000000-0005-0000-0000-00000E020000}"/>
    <cellStyle name="Emphasis 2 2" xfId="519" xr:uid="{00000000-0005-0000-0000-00000F020000}"/>
    <cellStyle name="Emphasis 2 2 2" xfId="520" xr:uid="{00000000-0005-0000-0000-000010020000}"/>
    <cellStyle name="Emphasis 2 2 2 2" xfId="521" xr:uid="{00000000-0005-0000-0000-000011020000}"/>
    <cellStyle name="Emphasis 2 3" xfId="522" xr:uid="{00000000-0005-0000-0000-000012020000}"/>
    <cellStyle name="Emphasis 2 4" xfId="523" xr:uid="{00000000-0005-0000-0000-000013020000}"/>
    <cellStyle name="Emphasis 2 5" xfId="524" xr:uid="{00000000-0005-0000-0000-000014020000}"/>
    <cellStyle name="Emphasis 2 6" xfId="525" xr:uid="{00000000-0005-0000-0000-000015020000}"/>
    <cellStyle name="Emphasis 2 7" xfId="526" xr:uid="{00000000-0005-0000-0000-000016020000}"/>
    <cellStyle name="Emphasis 2 8" xfId="527" xr:uid="{00000000-0005-0000-0000-000017020000}"/>
    <cellStyle name="Emphasis 2 9" xfId="528" xr:uid="{00000000-0005-0000-0000-000018020000}"/>
    <cellStyle name="Emphasis 3" xfId="529" xr:uid="{00000000-0005-0000-0000-000019020000}"/>
    <cellStyle name="Encabezado 1" xfId="747" builtinId="16" customBuiltin="1"/>
    <cellStyle name="Encabezado 4" xfId="748" builtinId="19" customBuiltin="1"/>
    <cellStyle name="Encabezado 4 2" xfId="530" xr:uid="{00000000-0005-0000-0000-00001C020000}"/>
    <cellStyle name="Encabezado 4 2 2" xfId="531" xr:uid="{00000000-0005-0000-0000-00001D020000}"/>
    <cellStyle name="Encabezado 4 2 3" xfId="532" xr:uid="{00000000-0005-0000-0000-00001E020000}"/>
    <cellStyle name="Encabezado 4 2 4" xfId="533" xr:uid="{00000000-0005-0000-0000-00001F020000}"/>
    <cellStyle name="Encabezado 4 2 5" xfId="534" xr:uid="{00000000-0005-0000-0000-000020020000}"/>
    <cellStyle name="Encabezado 4 2 6" xfId="535" xr:uid="{00000000-0005-0000-0000-000021020000}"/>
    <cellStyle name="Encabezado 4 3" xfId="536" xr:uid="{00000000-0005-0000-0000-000022020000}"/>
    <cellStyle name="Encabezado 4 3 2" xfId="537" xr:uid="{00000000-0005-0000-0000-000023020000}"/>
    <cellStyle name="Encabezado 4 3 3" xfId="538" xr:uid="{00000000-0005-0000-0000-000024020000}"/>
    <cellStyle name="Encabezado 4 3 4" xfId="539" xr:uid="{00000000-0005-0000-0000-000025020000}"/>
    <cellStyle name="Encabezado 4 3 5" xfId="540" xr:uid="{00000000-0005-0000-0000-000026020000}"/>
    <cellStyle name="Encabezado 4 4" xfId="541" xr:uid="{00000000-0005-0000-0000-000027020000}"/>
    <cellStyle name="Encabezado 4 4 2" xfId="542" xr:uid="{00000000-0005-0000-0000-000028020000}"/>
    <cellStyle name="Encabezado 4 4 3" xfId="543" xr:uid="{00000000-0005-0000-0000-000029020000}"/>
    <cellStyle name="Encabezado 4 4 4" xfId="544" xr:uid="{00000000-0005-0000-0000-00002A020000}"/>
    <cellStyle name="Encabezado 4 4 5" xfId="545" xr:uid="{00000000-0005-0000-0000-00002B020000}"/>
    <cellStyle name="Encabezado 4 5" xfId="546" xr:uid="{00000000-0005-0000-0000-00002C020000}"/>
    <cellStyle name="Encabezado 4 5 2" xfId="547" xr:uid="{00000000-0005-0000-0000-00002D020000}"/>
    <cellStyle name="Encabezado 4 5 3" xfId="548" xr:uid="{00000000-0005-0000-0000-00002E020000}"/>
    <cellStyle name="Encabezado 4 5 4" xfId="549" xr:uid="{00000000-0005-0000-0000-00002F020000}"/>
    <cellStyle name="Encabezado 4 5 5" xfId="550" xr:uid="{00000000-0005-0000-0000-000030020000}"/>
    <cellStyle name="Encabezado 4 6" xfId="551" xr:uid="{00000000-0005-0000-0000-000031020000}"/>
    <cellStyle name="Encabezado 4 7" xfId="552" xr:uid="{00000000-0005-0000-0000-000032020000}"/>
    <cellStyle name="Encabezado 4 8" xfId="553" xr:uid="{00000000-0005-0000-0000-000033020000}"/>
    <cellStyle name="Encabezado 4 9" xfId="554" xr:uid="{00000000-0005-0000-0000-000034020000}"/>
    <cellStyle name="Énfasis1 2" xfId="556" xr:uid="{00000000-0005-0000-0000-000035020000}"/>
    <cellStyle name="Énfasis1 2 2" xfId="557" xr:uid="{00000000-0005-0000-0000-000036020000}"/>
    <cellStyle name="Énfasis1 2 3" xfId="558" xr:uid="{00000000-0005-0000-0000-000037020000}"/>
    <cellStyle name="Énfasis1 2 4" xfId="559" xr:uid="{00000000-0005-0000-0000-000038020000}"/>
    <cellStyle name="Énfasis1 2 5" xfId="560" xr:uid="{00000000-0005-0000-0000-000039020000}"/>
    <cellStyle name="Énfasis1 2 6" xfId="561" xr:uid="{00000000-0005-0000-0000-00003A020000}"/>
    <cellStyle name="Énfasis1 3" xfId="562" xr:uid="{00000000-0005-0000-0000-00003B020000}"/>
    <cellStyle name="Énfasis1 3 2" xfId="563" xr:uid="{00000000-0005-0000-0000-00003C020000}"/>
    <cellStyle name="Énfasis1 3 3" xfId="564" xr:uid="{00000000-0005-0000-0000-00003D020000}"/>
    <cellStyle name="Énfasis1 3 4" xfId="565" xr:uid="{00000000-0005-0000-0000-00003E020000}"/>
    <cellStyle name="Énfasis1 3 5" xfId="566" xr:uid="{00000000-0005-0000-0000-00003F020000}"/>
    <cellStyle name="Énfasis1 4" xfId="567" xr:uid="{00000000-0005-0000-0000-000040020000}"/>
    <cellStyle name="Énfasis1 4 2" xfId="568" xr:uid="{00000000-0005-0000-0000-000041020000}"/>
    <cellStyle name="Énfasis1 4 3" xfId="569" xr:uid="{00000000-0005-0000-0000-000042020000}"/>
    <cellStyle name="Énfasis1 4 4" xfId="570" xr:uid="{00000000-0005-0000-0000-000043020000}"/>
    <cellStyle name="Énfasis1 4 5" xfId="571" xr:uid="{00000000-0005-0000-0000-000044020000}"/>
    <cellStyle name="Énfasis1 5" xfId="572" xr:uid="{00000000-0005-0000-0000-000045020000}"/>
    <cellStyle name="Énfasis1 5 2" xfId="573" xr:uid="{00000000-0005-0000-0000-000046020000}"/>
    <cellStyle name="Énfasis1 5 3" xfId="574" xr:uid="{00000000-0005-0000-0000-000047020000}"/>
    <cellStyle name="Énfasis1 5 4" xfId="575" xr:uid="{00000000-0005-0000-0000-000048020000}"/>
    <cellStyle name="Énfasis1 5 5" xfId="576" xr:uid="{00000000-0005-0000-0000-000049020000}"/>
    <cellStyle name="Énfasis1 6" xfId="577" xr:uid="{00000000-0005-0000-0000-00004A020000}"/>
    <cellStyle name="Énfasis1 7" xfId="578" xr:uid="{00000000-0005-0000-0000-00004B020000}"/>
    <cellStyle name="Énfasis1 8" xfId="579" xr:uid="{00000000-0005-0000-0000-00004C020000}"/>
    <cellStyle name="Énfasis1 9" xfId="580" xr:uid="{00000000-0005-0000-0000-00004D020000}"/>
    <cellStyle name="Énfasis2 2" xfId="582" xr:uid="{00000000-0005-0000-0000-00004E020000}"/>
    <cellStyle name="Énfasis2 2 2" xfId="583" xr:uid="{00000000-0005-0000-0000-00004F020000}"/>
    <cellStyle name="Énfasis2 2 3" xfId="584" xr:uid="{00000000-0005-0000-0000-000050020000}"/>
    <cellStyle name="Énfasis2 2 4" xfId="585" xr:uid="{00000000-0005-0000-0000-000051020000}"/>
    <cellStyle name="Énfasis2 2 5" xfId="586" xr:uid="{00000000-0005-0000-0000-000052020000}"/>
    <cellStyle name="Énfasis2 2 6" xfId="587" xr:uid="{00000000-0005-0000-0000-000053020000}"/>
    <cellStyle name="Énfasis2 3" xfId="588" xr:uid="{00000000-0005-0000-0000-000054020000}"/>
    <cellStyle name="Énfasis2 3 2" xfId="589" xr:uid="{00000000-0005-0000-0000-000055020000}"/>
    <cellStyle name="Énfasis2 3 3" xfId="590" xr:uid="{00000000-0005-0000-0000-000056020000}"/>
    <cellStyle name="Énfasis2 3 4" xfId="591" xr:uid="{00000000-0005-0000-0000-000057020000}"/>
    <cellStyle name="Énfasis2 3 5" xfId="592" xr:uid="{00000000-0005-0000-0000-000058020000}"/>
    <cellStyle name="Énfasis2 4" xfId="593" xr:uid="{00000000-0005-0000-0000-000059020000}"/>
    <cellStyle name="Énfasis2 4 2" xfId="594" xr:uid="{00000000-0005-0000-0000-00005A020000}"/>
    <cellStyle name="Énfasis2 4 3" xfId="595" xr:uid="{00000000-0005-0000-0000-00005B020000}"/>
    <cellStyle name="Énfasis2 4 4" xfId="596" xr:uid="{00000000-0005-0000-0000-00005C020000}"/>
    <cellStyle name="Énfasis2 4 5" xfId="597" xr:uid="{00000000-0005-0000-0000-00005D020000}"/>
    <cellStyle name="Énfasis2 5" xfId="598" xr:uid="{00000000-0005-0000-0000-00005E020000}"/>
    <cellStyle name="Énfasis2 5 2" xfId="599" xr:uid="{00000000-0005-0000-0000-00005F020000}"/>
    <cellStyle name="Énfasis2 5 3" xfId="600" xr:uid="{00000000-0005-0000-0000-000060020000}"/>
    <cellStyle name="Énfasis2 5 4" xfId="601" xr:uid="{00000000-0005-0000-0000-000061020000}"/>
    <cellStyle name="Énfasis2 5 5" xfId="602" xr:uid="{00000000-0005-0000-0000-000062020000}"/>
    <cellStyle name="Énfasis2 6" xfId="603" xr:uid="{00000000-0005-0000-0000-000063020000}"/>
    <cellStyle name="Énfasis2 7" xfId="604" xr:uid="{00000000-0005-0000-0000-000064020000}"/>
    <cellStyle name="Énfasis2 8" xfId="605" xr:uid="{00000000-0005-0000-0000-000065020000}"/>
    <cellStyle name="Énfasis2 9" xfId="606" xr:uid="{00000000-0005-0000-0000-000066020000}"/>
    <cellStyle name="Énfasis3 2" xfId="608" xr:uid="{00000000-0005-0000-0000-000067020000}"/>
    <cellStyle name="Énfasis3 2 2" xfId="609" xr:uid="{00000000-0005-0000-0000-000068020000}"/>
    <cellStyle name="Énfasis3 2 3" xfId="610" xr:uid="{00000000-0005-0000-0000-000069020000}"/>
    <cellStyle name="Énfasis3 2 4" xfId="611" xr:uid="{00000000-0005-0000-0000-00006A020000}"/>
    <cellStyle name="Énfasis3 2 5" xfId="612" xr:uid="{00000000-0005-0000-0000-00006B020000}"/>
    <cellStyle name="Énfasis3 2 6" xfId="613" xr:uid="{00000000-0005-0000-0000-00006C020000}"/>
    <cellStyle name="Énfasis3 3" xfId="614" xr:uid="{00000000-0005-0000-0000-00006D020000}"/>
    <cellStyle name="Énfasis3 3 2" xfId="615" xr:uid="{00000000-0005-0000-0000-00006E020000}"/>
    <cellStyle name="Énfasis3 3 3" xfId="616" xr:uid="{00000000-0005-0000-0000-00006F020000}"/>
    <cellStyle name="Énfasis3 3 4" xfId="617" xr:uid="{00000000-0005-0000-0000-000070020000}"/>
    <cellStyle name="Énfasis3 3 5" xfId="618" xr:uid="{00000000-0005-0000-0000-000071020000}"/>
    <cellStyle name="Énfasis3 4" xfId="619" xr:uid="{00000000-0005-0000-0000-000072020000}"/>
    <cellStyle name="Énfasis3 4 2" xfId="620" xr:uid="{00000000-0005-0000-0000-000073020000}"/>
    <cellStyle name="Énfasis3 4 3" xfId="621" xr:uid="{00000000-0005-0000-0000-000074020000}"/>
    <cellStyle name="Énfasis3 4 4" xfId="622" xr:uid="{00000000-0005-0000-0000-000075020000}"/>
    <cellStyle name="Énfasis3 4 5" xfId="623" xr:uid="{00000000-0005-0000-0000-000076020000}"/>
    <cellStyle name="Énfasis3 5" xfId="624" xr:uid="{00000000-0005-0000-0000-000077020000}"/>
    <cellStyle name="Énfasis3 5 2" xfId="625" xr:uid="{00000000-0005-0000-0000-000078020000}"/>
    <cellStyle name="Énfasis3 5 3" xfId="626" xr:uid="{00000000-0005-0000-0000-000079020000}"/>
    <cellStyle name="Énfasis3 5 4" xfId="627" xr:uid="{00000000-0005-0000-0000-00007A020000}"/>
    <cellStyle name="Énfasis3 5 5" xfId="628" xr:uid="{00000000-0005-0000-0000-00007B020000}"/>
    <cellStyle name="Énfasis3 6" xfId="629" xr:uid="{00000000-0005-0000-0000-00007C020000}"/>
    <cellStyle name="Énfasis3 6 2" xfId="630" xr:uid="{00000000-0005-0000-0000-00007D020000}"/>
    <cellStyle name="Énfasis3 7" xfId="631" xr:uid="{00000000-0005-0000-0000-00007E020000}"/>
    <cellStyle name="Énfasis3 8" xfId="632" xr:uid="{00000000-0005-0000-0000-00007F020000}"/>
    <cellStyle name="Énfasis3 9" xfId="633" xr:uid="{00000000-0005-0000-0000-000080020000}"/>
    <cellStyle name="Énfasis4 2" xfId="635" xr:uid="{00000000-0005-0000-0000-000081020000}"/>
    <cellStyle name="Énfasis4 2 2" xfId="636" xr:uid="{00000000-0005-0000-0000-000082020000}"/>
    <cellStyle name="Énfasis4 2 3" xfId="637" xr:uid="{00000000-0005-0000-0000-000083020000}"/>
    <cellStyle name="Énfasis4 2 4" xfId="638" xr:uid="{00000000-0005-0000-0000-000084020000}"/>
    <cellStyle name="Énfasis4 2 5" xfId="639" xr:uid="{00000000-0005-0000-0000-000085020000}"/>
    <cellStyle name="Énfasis4 2 6" xfId="640" xr:uid="{00000000-0005-0000-0000-000086020000}"/>
    <cellStyle name="Énfasis4 3" xfId="641" xr:uid="{00000000-0005-0000-0000-000087020000}"/>
    <cellStyle name="Énfasis4 3 2" xfId="642" xr:uid="{00000000-0005-0000-0000-000088020000}"/>
    <cellStyle name="Énfasis4 3 3" xfId="643" xr:uid="{00000000-0005-0000-0000-000089020000}"/>
    <cellStyle name="Énfasis4 3 4" xfId="644" xr:uid="{00000000-0005-0000-0000-00008A020000}"/>
    <cellStyle name="Énfasis4 3 5" xfId="645" xr:uid="{00000000-0005-0000-0000-00008B020000}"/>
    <cellStyle name="Énfasis4 4" xfId="646" xr:uid="{00000000-0005-0000-0000-00008C020000}"/>
    <cellStyle name="Énfasis4 4 2" xfId="647" xr:uid="{00000000-0005-0000-0000-00008D020000}"/>
    <cellStyle name="Énfasis4 4 3" xfId="648" xr:uid="{00000000-0005-0000-0000-00008E020000}"/>
    <cellStyle name="Énfasis4 4 4" xfId="649" xr:uid="{00000000-0005-0000-0000-00008F020000}"/>
    <cellStyle name="Énfasis4 4 5" xfId="650" xr:uid="{00000000-0005-0000-0000-000090020000}"/>
    <cellStyle name="Énfasis4 5" xfId="651" xr:uid="{00000000-0005-0000-0000-000091020000}"/>
    <cellStyle name="Énfasis4 5 2" xfId="652" xr:uid="{00000000-0005-0000-0000-000092020000}"/>
    <cellStyle name="Énfasis4 5 3" xfId="653" xr:uid="{00000000-0005-0000-0000-000093020000}"/>
    <cellStyle name="Énfasis4 5 4" xfId="654" xr:uid="{00000000-0005-0000-0000-000094020000}"/>
    <cellStyle name="Énfasis4 5 5" xfId="655" xr:uid="{00000000-0005-0000-0000-000095020000}"/>
    <cellStyle name="Énfasis4 6" xfId="656" xr:uid="{00000000-0005-0000-0000-000096020000}"/>
    <cellStyle name="Énfasis4 6 2" xfId="657" xr:uid="{00000000-0005-0000-0000-000097020000}"/>
    <cellStyle name="Énfasis4 7" xfId="658" xr:uid="{00000000-0005-0000-0000-000098020000}"/>
    <cellStyle name="Énfasis4 8" xfId="659" xr:uid="{00000000-0005-0000-0000-000099020000}"/>
    <cellStyle name="Énfasis4 9" xfId="660" xr:uid="{00000000-0005-0000-0000-00009A020000}"/>
    <cellStyle name="Énfasis5 2" xfId="662" xr:uid="{00000000-0005-0000-0000-00009B020000}"/>
    <cellStyle name="Énfasis5 2 2" xfId="663" xr:uid="{00000000-0005-0000-0000-00009C020000}"/>
    <cellStyle name="Énfasis5 2 3" xfId="664" xr:uid="{00000000-0005-0000-0000-00009D020000}"/>
    <cellStyle name="Énfasis5 2 4" xfId="665" xr:uid="{00000000-0005-0000-0000-00009E020000}"/>
    <cellStyle name="Énfasis5 2 5" xfId="666" xr:uid="{00000000-0005-0000-0000-00009F020000}"/>
    <cellStyle name="Énfasis5 2 6" xfId="667" xr:uid="{00000000-0005-0000-0000-0000A0020000}"/>
    <cellStyle name="Énfasis5 3" xfId="668" xr:uid="{00000000-0005-0000-0000-0000A1020000}"/>
    <cellStyle name="Énfasis5 3 2" xfId="669" xr:uid="{00000000-0005-0000-0000-0000A2020000}"/>
    <cellStyle name="Énfasis5 3 3" xfId="670" xr:uid="{00000000-0005-0000-0000-0000A3020000}"/>
    <cellStyle name="Énfasis5 3 4" xfId="671" xr:uid="{00000000-0005-0000-0000-0000A4020000}"/>
    <cellStyle name="Énfasis5 3 5" xfId="672" xr:uid="{00000000-0005-0000-0000-0000A5020000}"/>
    <cellStyle name="Énfasis5 4" xfId="673" xr:uid="{00000000-0005-0000-0000-0000A6020000}"/>
    <cellStyle name="Énfasis5 4 2" xfId="674" xr:uid="{00000000-0005-0000-0000-0000A7020000}"/>
    <cellStyle name="Énfasis5 4 3" xfId="675" xr:uid="{00000000-0005-0000-0000-0000A8020000}"/>
    <cellStyle name="Énfasis5 4 4" xfId="676" xr:uid="{00000000-0005-0000-0000-0000A9020000}"/>
    <cellStyle name="Énfasis5 4 5" xfId="677" xr:uid="{00000000-0005-0000-0000-0000AA020000}"/>
    <cellStyle name="Énfasis5 5" xfId="678" xr:uid="{00000000-0005-0000-0000-0000AB020000}"/>
    <cellStyle name="Énfasis5 5 2" xfId="679" xr:uid="{00000000-0005-0000-0000-0000AC020000}"/>
    <cellStyle name="Énfasis5 5 3" xfId="680" xr:uid="{00000000-0005-0000-0000-0000AD020000}"/>
    <cellStyle name="Énfasis5 5 4" xfId="681" xr:uid="{00000000-0005-0000-0000-0000AE020000}"/>
    <cellStyle name="Énfasis5 5 5" xfId="682" xr:uid="{00000000-0005-0000-0000-0000AF020000}"/>
    <cellStyle name="Énfasis5 6" xfId="683" xr:uid="{00000000-0005-0000-0000-0000B0020000}"/>
    <cellStyle name="Énfasis5 6 2" xfId="684" xr:uid="{00000000-0005-0000-0000-0000B1020000}"/>
    <cellStyle name="Énfasis5 7" xfId="685" xr:uid="{00000000-0005-0000-0000-0000B2020000}"/>
    <cellStyle name="Énfasis5 8" xfId="686" xr:uid="{00000000-0005-0000-0000-0000B3020000}"/>
    <cellStyle name="Énfasis5 9" xfId="687" xr:uid="{00000000-0005-0000-0000-0000B4020000}"/>
    <cellStyle name="Énfasis6 2" xfId="689" xr:uid="{00000000-0005-0000-0000-0000B5020000}"/>
    <cellStyle name="Énfasis6 2 2" xfId="690" xr:uid="{00000000-0005-0000-0000-0000B6020000}"/>
    <cellStyle name="Énfasis6 2 3" xfId="691" xr:uid="{00000000-0005-0000-0000-0000B7020000}"/>
    <cellStyle name="Énfasis6 2 4" xfId="692" xr:uid="{00000000-0005-0000-0000-0000B8020000}"/>
    <cellStyle name="Énfasis6 2 5" xfId="693" xr:uid="{00000000-0005-0000-0000-0000B9020000}"/>
    <cellStyle name="Énfasis6 2 6" xfId="694" xr:uid="{00000000-0005-0000-0000-0000BA020000}"/>
    <cellStyle name="Énfasis6 3" xfId="695" xr:uid="{00000000-0005-0000-0000-0000BB020000}"/>
    <cellStyle name="Énfasis6 3 2" xfId="696" xr:uid="{00000000-0005-0000-0000-0000BC020000}"/>
    <cellStyle name="Énfasis6 3 3" xfId="697" xr:uid="{00000000-0005-0000-0000-0000BD020000}"/>
    <cellStyle name="Énfasis6 3 4" xfId="698" xr:uid="{00000000-0005-0000-0000-0000BE020000}"/>
    <cellStyle name="Énfasis6 3 5" xfId="699" xr:uid="{00000000-0005-0000-0000-0000BF020000}"/>
    <cellStyle name="Énfasis6 4" xfId="700" xr:uid="{00000000-0005-0000-0000-0000C0020000}"/>
    <cellStyle name="Énfasis6 4 2" xfId="701" xr:uid="{00000000-0005-0000-0000-0000C1020000}"/>
    <cellStyle name="Énfasis6 4 3" xfId="702" xr:uid="{00000000-0005-0000-0000-0000C2020000}"/>
    <cellStyle name="Énfasis6 4 4" xfId="703" xr:uid="{00000000-0005-0000-0000-0000C3020000}"/>
    <cellStyle name="Énfasis6 4 5" xfId="704" xr:uid="{00000000-0005-0000-0000-0000C4020000}"/>
    <cellStyle name="Énfasis6 5" xfId="705" xr:uid="{00000000-0005-0000-0000-0000C5020000}"/>
    <cellStyle name="Énfasis6 5 2" xfId="706" xr:uid="{00000000-0005-0000-0000-0000C6020000}"/>
    <cellStyle name="Énfasis6 5 3" xfId="707" xr:uid="{00000000-0005-0000-0000-0000C7020000}"/>
    <cellStyle name="Énfasis6 5 4" xfId="708" xr:uid="{00000000-0005-0000-0000-0000C8020000}"/>
    <cellStyle name="Énfasis6 5 5" xfId="709" xr:uid="{00000000-0005-0000-0000-0000C9020000}"/>
    <cellStyle name="Énfasis6 6" xfId="710" xr:uid="{00000000-0005-0000-0000-0000CA020000}"/>
    <cellStyle name="Énfasis6 6 2" xfId="711" xr:uid="{00000000-0005-0000-0000-0000CB020000}"/>
    <cellStyle name="Énfasis6 7" xfId="712" xr:uid="{00000000-0005-0000-0000-0000CC020000}"/>
    <cellStyle name="Énfasis6 8" xfId="713" xr:uid="{00000000-0005-0000-0000-0000CD020000}"/>
    <cellStyle name="Énfasis6 9" xfId="714" xr:uid="{00000000-0005-0000-0000-0000CE020000}"/>
    <cellStyle name="Entrada" xfId="780" builtinId="20" customBuiltin="1"/>
    <cellStyle name="Entrada 2" xfId="715" xr:uid="{00000000-0005-0000-0000-0000D0020000}"/>
    <cellStyle name="Entrada 2 2" xfId="716" xr:uid="{00000000-0005-0000-0000-0000D1020000}"/>
    <cellStyle name="Entrada 2 3" xfId="717" xr:uid="{00000000-0005-0000-0000-0000D2020000}"/>
    <cellStyle name="Entrada 2 4" xfId="718" xr:uid="{00000000-0005-0000-0000-0000D3020000}"/>
    <cellStyle name="Entrada 2 5" xfId="719" xr:uid="{00000000-0005-0000-0000-0000D4020000}"/>
    <cellStyle name="Entrada 2 6" xfId="720" xr:uid="{00000000-0005-0000-0000-0000D5020000}"/>
    <cellStyle name="Entrada 3" xfId="721" xr:uid="{00000000-0005-0000-0000-0000D6020000}"/>
    <cellStyle name="Entrada 3 2" xfId="722" xr:uid="{00000000-0005-0000-0000-0000D7020000}"/>
    <cellStyle name="Entrada 3 3" xfId="723" xr:uid="{00000000-0005-0000-0000-0000D8020000}"/>
    <cellStyle name="Entrada 3 4" xfId="724" xr:uid="{00000000-0005-0000-0000-0000D9020000}"/>
    <cellStyle name="Entrada 3 5" xfId="725" xr:uid="{00000000-0005-0000-0000-0000DA020000}"/>
    <cellStyle name="Entrada 4" xfId="726" xr:uid="{00000000-0005-0000-0000-0000DB020000}"/>
    <cellStyle name="Entrada 4 2" xfId="727" xr:uid="{00000000-0005-0000-0000-0000DC020000}"/>
    <cellStyle name="Entrada 4 3" xfId="728" xr:uid="{00000000-0005-0000-0000-0000DD020000}"/>
    <cellStyle name="Entrada 4 4" xfId="729" xr:uid="{00000000-0005-0000-0000-0000DE020000}"/>
    <cellStyle name="Entrada 4 5" xfId="730" xr:uid="{00000000-0005-0000-0000-0000DF020000}"/>
    <cellStyle name="Entrada 5" xfId="731" xr:uid="{00000000-0005-0000-0000-0000E0020000}"/>
    <cellStyle name="Entrada 5 2" xfId="732" xr:uid="{00000000-0005-0000-0000-0000E1020000}"/>
    <cellStyle name="Entrada 5 3" xfId="733" xr:uid="{00000000-0005-0000-0000-0000E2020000}"/>
    <cellStyle name="Entrada 5 4" xfId="734" xr:uid="{00000000-0005-0000-0000-0000E3020000}"/>
    <cellStyle name="Entrada 5 5" xfId="735" xr:uid="{00000000-0005-0000-0000-0000E4020000}"/>
    <cellStyle name="Entrada 6" xfId="736" xr:uid="{00000000-0005-0000-0000-0000E5020000}"/>
    <cellStyle name="Entrada 6 2" xfId="737" xr:uid="{00000000-0005-0000-0000-0000E6020000}"/>
    <cellStyle name="Entrada 7" xfId="738" xr:uid="{00000000-0005-0000-0000-0000E7020000}"/>
    <cellStyle name="Entrada 8" xfId="739" xr:uid="{00000000-0005-0000-0000-0000E8020000}"/>
    <cellStyle name="Entrada 9" xfId="740" xr:uid="{00000000-0005-0000-0000-0000E9020000}"/>
    <cellStyle name="Euro" xfId="741" xr:uid="{00000000-0005-0000-0000-0000EA020000}"/>
    <cellStyle name="Explanatory Text" xfId="1538" xr:uid="{00000000-0005-0000-0000-0000EB020000}"/>
    <cellStyle name="Good 2" xfId="743" xr:uid="{00000000-0005-0000-0000-0000EC020000}"/>
    <cellStyle name="Good 3" xfId="744" xr:uid="{00000000-0005-0000-0000-0000ED020000}"/>
    <cellStyle name="Good 4" xfId="745" xr:uid="{00000000-0005-0000-0000-0000EE020000}"/>
    <cellStyle name="Good 5" xfId="746" xr:uid="{00000000-0005-0000-0000-0000EF020000}"/>
    <cellStyle name="Heading 2" xfId="1566" xr:uid="{00000000-0005-0000-0000-0000F0020000}"/>
    <cellStyle name="Heading 3" xfId="1593" xr:uid="{00000000-0005-0000-0000-0000F1020000}"/>
    <cellStyle name="Heading 4 2" xfId="749" xr:uid="{00000000-0005-0000-0000-0000F2020000}"/>
    <cellStyle name="Heading 4 3" xfId="750" xr:uid="{00000000-0005-0000-0000-0000F3020000}"/>
    <cellStyle name="Heading 4 4" xfId="751" xr:uid="{00000000-0005-0000-0000-0000F4020000}"/>
    <cellStyle name="Heading 4 5" xfId="752" xr:uid="{00000000-0005-0000-0000-0000F5020000}"/>
    <cellStyle name="Incorrecto 2" xfId="754" xr:uid="{00000000-0005-0000-0000-0000F7020000}"/>
    <cellStyle name="Incorrecto 2 2" xfId="755" xr:uid="{00000000-0005-0000-0000-0000F8020000}"/>
    <cellStyle name="Incorrecto 2 3" xfId="756" xr:uid="{00000000-0005-0000-0000-0000F9020000}"/>
    <cellStyle name="Incorrecto 2 4" xfId="757" xr:uid="{00000000-0005-0000-0000-0000FA020000}"/>
    <cellStyle name="Incorrecto 2 5" xfId="758" xr:uid="{00000000-0005-0000-0000-0000FB020000}"/>
    <cellStyle name="Incorrecto 2 6" xfId="759" xr:uid="{00000000-0005-0000-0000-0000FC020000}"/>
    <cellStyle name="Incorrecto 3" xfId="760" xr:uid="{00000000-0005-0000-0000-0000FD020000}"/>
    <cellStyle name="Incorrecto 3 2" xfId="761" xr:uid="{00000000-0005-0000-0000-0000FE020000}"/>
    <cellStyle name="Incorrecto 3 3" xfId="762" xr:uid="{00000000-0005-0000-0000-0000FF020000}"/>
    <cellStyle name="Incorrecto 3 4" xfId="763" xr:uid="{00000000-0005-0000-0000-000000030000}"/>
    <cellStyle name="Incorrecto 3 5" xfId="764" xr:uid="{00000000-0005-0000-0000-000001030000}"/>
    <cellStyle name="Incorrecto 4" xfId="765" xr:uid="{00000000-0005-0000-0000-000002030000}"/>
    <cellStyle name="Incorrecto 4 2" xfId="766" xr:uid="{00000000-0005-0000-0000-000003030000}"/>
    <cellStyle name="Incorrecto 4 3" xfId="767" xr:uid="{00000000-0005-0000-0000-000004030000}"/>
    <cellStyle name="Incorrecto 4 4" xfId="768" xr:uid="{00000000-0005-0000-0000-000005030000}"/>
    <cellStyle name="Incorrecto 4 5" xfId="769" xr:uid="{00000000-0005-0000-0000-000006030000}"/>
    <cellStyle name="Incorrecto 5" xfId="770" xr:uid="{00000000-0005-0000-0000-000007030000}"/>
    <cellStyle name="Incorrecto 5 2" xfId="771" xr:uid="{00000000-0005-0000-0000-000008030000}"/>
    <cellStyle name="Incorrecto 5 3" xfId="772" xr:uid="{00000000-0005-0000-0000-000009030000}"/>
    <cellStyle name="Incorrecto 5 4" xfId="773" xr:uid="{00000000-0005-0000-0000-00000A030000}"/>
    <cellStyle name="Incorrecto 5 5" xfId="774" xr:uid="{00000000-0005-0000-0000-00000B030000}"/>
    <cellStyle name="Incorrecto 6" xfId="775" xr:uid="{00000000-0005-0000-0000-00000C030000}"/>
    <cellStyle name="Incorrecto 6 2" xfId="776" xr:uid="{00000000-0005-0000-0000-00000D030000}"/>
    <cellStyle name="Incorrecto 7" xfId="777" xr:uid="{00000000-0005-0000-0000-00000E030000}"/>
    <cellStyle name="Incorrecto 8" xfId="778" xr:uid="{00000000-0005-0000-0000-00000F030000}"/>
    <cellStyle name="Incorrecto 9" xfId="779" xr:uid="{00000000-0005-0000-0000-000010030000}"/>
    <cellStyle name="Input 2" xfId="781" xr:uid="{00000000-0005-0000-0000-000011030000}"/>
    <cellStyle name="Input 3" xfId="782" xr:uid="{00000000-0005-0000-0000-000012030000}"/>
    <cellStyle name="Input 4" xfId="783" xr:uid="{00000000-0005-0000-0000-000013030000}"/>
    <cellStyle name="Input 5" xfId="784" xr:uid="{00000000-0005-0000-0000-000014030000}"/>
    <cellStyle name="Komórka po??czona" xfId="785" xr:uid="{00000000-0005-0000-0000-000016030000}"/>
    <cellStyle name="Komórka połączona" xfId="786" xr:uid="{00000000-0005-0000-0000-000017030000}"/>
    <cellStyle name="Komórka zaznaczona" xfId="787" xr:uid="{00000000-0005-0000-0000-000018030000}"/>
    <cellStyle name="Linked Cell 2" xfId="789" xr:uid="{00000000-0005-0000-0000-000019030000}"/>
    <cellStyle name="Linked Cell 3" xfId="790" xr:uid="{00000000-0005-0000-0000-00001A030000}"/>
    <cellStyle name="Linked Cell 4" xfId="791" xr:uid="{00000000-0005-0000-0000-00001B030000}"/>
    <cellStyle name="Linked Cell 5" xfId="792" xr:uid="{00000000-0005-0000-0000-00001C030000}"/>
    <cellStyle name="Millares" xfId="793" builtinId="3"/>
    <cellStyle name="Millares [0]" xfId="1659" builtinId="6"/>
    <cellStyle name="Millares [0] 2" xfId="1662" xr:uid="{00000000-0005-0000-0000-00001F030000}"/>
    <cellStyle name="Millares [0] 2 2" xfId="794" xr:uid="{00000000-0005-0000-0000-000020030000}"/>
    <cellStyle name="Millares [0] 2 3" xfId="1667" xr:uid="{225F10F4-B0E0-4E8E-821E-882F67D77104}"/>
    <cellStyle name="Millares [0] 3" xfId="1663" xr:uid="{00000000-0005-0000-0000-000021030000}"/>
    <cellStyle name="Millares 2" xfId="795" xr:uid="{00000000-0005-0000-0000-000022030000}"/>
    <cellStyle name="Millares 2 2" xfId="1668" xr:uid="{3E52949C-5EF0-487B-B71C-54F45682BEC0}"/>
    <cellStyle name="Millares 3" xfId="796" xr:uid="{00000000-0005-0000-0000-000023030000}"/>
    <cellStyle name="Millares 3 2" xfId="797" xr:uid="{00000000-0005-0000-0000-000024030000}"/>
    <cellStyle name="Millares 4" xfId="798" xr:uid="{00000000-0005-0000-0000-000025030000}"/>
    <cellStyle name="Millares 5" xfId="799" xr:uid="{00000000-0005-0000-0000-000026030000}"/>
    <cellStyle name="Millares 6" xfId="1661" xr:uid="{00000000-0005-0000-0000-000027030000}"/>
    <cellStyle name="Millares 7" xfId="800" xr:uid="{00000000-0005-0000-0000-000028030000}"/>
    <cellStyle name="Moneda [0] 2 2" xfId="801" xr:uid="{00000000-0005-0000-0000-00002A030000}"/>
    <cellStyle name="Moneda 2" xfId="802" xr:uid="{00000000-0005-0000-0000-00002B030000}"/>
    <cellStyle name="Moneda 2 2" xfId="803" xr:uid="{00000000-0005-0000-0000-00002C030000}"/>
    <cellStyle name="Moneda 2 3" xfId="804" xr:uid="{00000000-0005-0000-0000-00002D030000}"/>
    <cellStyle name="Nag?ówek 1" xfId="805" xr:uid="{00000000-0005-0000-0000-00002E030000}"/>
    <cellStyle name="Nag?ówek 2" xfId="806" xr:uid="{00000000-0005-0000-0000-00002F030000}"/>
    <cellStyle name="Nag?ówek 3" xfId="807" xr:uid="{00000000-0005-0000-0000-000030030000}"/>
    <cellStyle name="Nag?ówek 4" xfId="808" xr:uid="{00000000-0005-0000-0000-000031030000}"/>
    <cellStyle name="Nagłówek 1" xfId="809" xr:uid="{00000000-0005-0000-0000-000032030000}"/>
    <cellStyle name="Nagłówek 2" xfId="810" xr:uid="{00000000-0005-0000-0000-000033030000}"/>
    <cellStyle name="Nagłówek 3" xfId="811" xr:uid="{00000000-0005-0000-0000-000034030000}"/>
    <cellStyle name="Nagłówek 4" xfId="812" xr:uid="{00000000-0005-0000-0000-000035030000}"/>
    <cellStyle name="Neutral" xfId="813" builtinId="28" customBuiltin="1"/>
    <cellStyle name="Neutral 2" xfId="814" xr:uid="{00000000-0005-0000-0000-000037030000}"/>
    <cellStyle name="Neutral 2 2" xfId="815" xr:uid="{00000000-0005-0000-0000-000038030000}"/>
    <cellStyle name="Neutral 2 3" xfId="816" xr:uid="{00000000-0005-0000-0000-000039030000}"/>
    <cellStyle name="Neutral 2 4" xfId="817" xr:uid="{00000000-0005-0000-0000-00003A030000}"/>
    <cellStyle name="Neutral 2 5" xfId="818" xr:uid="{00000000-0005-0000-0000-00003B030000}"/>
    <cellStyle name="Neutral 2 6" xfId="819" xr:uid="{00000000-0005-0000-0000-00003C030000}"/>
    <cellStyle name="Neutral 3" xfId="820" xr:uid="{00000000-0005-0000-0000-00003D030000}"/>
    <cellStyle name="Neutral 3 2" xfId="821" xr:uid="{00000000-0005-0000-0000-00003E030000}"/>
    <cellStyle name="Neutral 3 3" xfId="822" xr:uid="{00000000-0005-0000-0000-00003F030000}"/>
    <cellStyle name="Neutral 3 4" xfId="823" xr:uid="{00000000-0005-0000-0000-000040030000}"/>
    <cellStyle name="Neutral 3 5" xfId="824" xr:uid="{00000000-0005-0000-0000-000041030000}"/>
    <cellStyle name="Neutral 4" xfId="825" xr:uid="{00000000-0005-0000-0000-000042030000}"/>
    <cellStyle name="Neutral 4 2" xfId="826" xr:uid="{00000000-0005-0000-0000-000043030000}"/>
    <cellStyle name="Neutral 4 3" xfId="827" xr:uid="{00000000-0005-0000-0000-000044030000}"/>
    <cellStyle name="Neutral 4 4" xfId="828" xr:uid="{00000000-0005-0000-0000-000045030000}"/>
    <cellStyle name="Neutral 4 5" xfId="829" xr:uid="{00000000-0005-0000-0000-000046030000}"/>
    <cellStyle name="Neutral 5" xfId="830" xr:uid="{00000000-0005-0000-0000-000047030000}"/>
    <cellStyle name="Neutral 5 2" xfId="831" xr:uid="{00000000-0005-0000-0000-000048030000}"/>
    <cellStyle name="Neutral 5 3" xfId="832" xr:uid="{00000000-0005-0000-0000-000049030000}"/>
    <cellStyle name="Neutral 5 4" xfId="833" xr:uid="{00000000-0005-0000-0000-00004A030000}"/>
    <cellStyle name="Neutral 5 5" xfId="834" xr:uid="{00000000-0005-0000-0000-00004B030000}"/>
    <cellStyle name="Neutral 6" xfId="835" xr:uid="{00000000-0005-0000-0000-00004C030000}"/>
    <cellStyle name="Neutral 6 2" xfId="836" xr:uid="{00000000-0005-0000-0000-00004D030000}"/>
    <cellStyle name="Neutral 7" xfId="837" xr:uid="{00000000-0005-0000-0000-00004E030000}"/>
    <cellStyle name="Neutral 8" xfId="838" xr:uid="{00000000-0005-0000-0000-00004F030000}"/>
    <cellStyle name="Neutral 9" xfId="839" xr:uid="{00000000-0005-0000-0000-000050030000}"/>
    <cellStyle name="Neutralne" xfId="840" xr:uid="{00000000-0005-0000-0000-000051030000}"/>
    <cellStyle name="Normal" xfId="0" builtinId="0"/>
    <cellStyle name="Normal 10" xfId="841" xr:uid="{00000000-0005-0000-0000-000053030000}"/>
    <cellStyle name="Normal 10 2" xfId="842" xr:uid="{00000000-0005-0000-0000-000054030000}"/>
    <cellStyle name="Normal 11" xfId="843" xr:uid="{00000000-0005-0000-0000-000055030000}"/>
    <cellStyle name="Normal 11 2" xfId="844" xr:uid="{00000000-0005-0000-0000-000056030000}"/>
    <cellStyle name="Normal 12" xfId="845" xr:uid="{00000000-0005-0000-0000-000057030000}"/>
    <cellStyle name="Normal 12 2" xfId="846" xr:uid="{00000000-0005-0000-0000-000058030000}"/>
    <cellStyle name="Normal 13" xfId="847" xr:uid="{00000000-0005-0000-0000-000059030000}"/>
    <cellStyle name="Normal 13 2" xfId="848" xr:uid="{00000000-0005-0000-0000-00005A030000}"/>
    <cellStyle name="Normal 14" xfId="849" xr:uid="{00000000-0005-0000-0000-00005B030000}"/>
    <cellStyle name="Normal 15" xfId="850" xr:uid="{00000000-0005-0000-0000-00005C030000}"/>
    <cellStyle name="Normal 15 2" xfId="851" xr:uid="{00000000-0005-0000-0000-00005D030000}"/>
    <cellStyle name="Normal 16" xfId="1657" xr:uid="{00000000-0005-0000-0000-00005E030000}"/>
    <cellStyle name="Normal 17" xfId="852" xr:uid="{00000000-0005-0000-0000-00005F030000}"/>
    <cellStyle name="Normal 18" xfId="1656" xr:uid="{00000000-0005-0000-0000-000060030000}"/>
    <cellStyle name="Normal 19" xfId="1664" xr:uid="{00000000-0005-0000-0000-000061030000}"/>
    <cellStyle name="Normal 2" xfId="853" xr:uid="{00000000-0005-0000-0000-000062030000}"/>
    <cellStyle name="Normal 2 10" xfId="854" xr:uid="{00000000-0005-0000-0000-000063030000}"/>
    <cellStyle name="Normal 2 11" xfId="855" xr:uid="{00000000-0005-0000-0000-000064030000}"/>
    <cellStyle name="Normal 2 12" xfId="856" xr:uid="{00000000-0005-0000-0000-000065030000}"/>
    <cellStyle name="Normal 2 13" xfId="1660" xr:uid="{00000000-0005-0000-0000-000066030000}"/>
    <cellStyle name="Normal 2 14" xfId="1666" xr:uid="{3D45061E-7BC6-4B1A-AB28-BEAD4600BE57}"/>
    <cellStyle name="Normal 2 2" xfId="857" xr:uid="{00000000-0005-0000-0000-000067030000}"/>
    <cellStyle name="Normal 2 2 2" xfId="858" xr:uid="{00000000-0005-0000-0000-000068030000}"/>
    <cellStyle name="Normal 2 3" xfId="859" xr:uid="{00000000-0005-0000-0000-000069030000}"/>
    <cellStyle name="Normal 2 4" xfId="860" xr:uid="{00000000-0005-0000-0000-00006A030000}"/>
    <cellStyle name="Normal 2 5" xfId="861" xr:uid="{00000000-0005-0000-0000-00006B030000}"/>
    <cellStyle name="Normal 2 6" xfId="862" xr:uid="{00000000-0005-0000-0000-00006C030000}"/>
    <cellStyle name="Normal 2 7" xfId="863" xr:uid="{00000000-0005-0000-0000-00006D030000}"/>
    <cellStyle name="Normal 2 8" xfId="864" xr:uid="{00000000-0005-0000-0000-00006E030000}"/>
    <cellStyle name="Normal 2 9" xfId="865" xr:uid="{00000000-0005-0000-0000-00006F030000}"/>
    <cellStyle name="Normal 2_Combinación de negocios - AA-IAMv3" xfId="866" xr:uid="{00000000-0005-0000-0000-000070030000}"/>
    <cellStyle name="Normal 20" xfId="1665" xr:uid="{CFE5D7BB-209B-4169-9B54-D528069BDA6D}"/>
    <cellStyle name="Normal 21" xfId="1669" xr:uid="{80AB0E82-BD06-4562-820A-6559675DAE0F}"/>
    <cellStyle name="Normal 22" xfId="1672" xr:uid="{D05E1707-7F80-45B0-9475-80F3830F394A}"/>
    <cellStyle name="Normal 23" xfId="1673" xr:uid="{46A8A8D7-E436-44B6-A33F-9F68636D221C}"/>
    <cellStyle name="Normal 24" xfId="1674" xr:uid="{E9081A2D-0935-420E-A93B-D395D5DA118B}"/>
    <cellStyle name="Normal 25" xfId="1675" xr:uid="{2D3DD00C-FBA9-48EE-8862-528D2B1E0236}"/>
    <cellStyle name="Normal 26" xfId="1676" xr:uid="{2D5D74F0-DD4F-4678-A4D1-0466C7F2C1E3}"/>
    <cellStyle name="Normal 27" xfId="1677" xr:uid="{36AC2D30-0C41-48B2-9B90-B069C4D6E84F}"/>
    <cellStyle name="Normal 28" xfId="1678" xr:uid="{8F4B6EFE-30B4-414D-819F-C515EE403D10}"/>
    <cellStyle name="Normal 29" xfId="1679" xr:uid="{66B96138-D971-4CF7-A1E1-EAE91CA4079E}"/>
    <cellStyle name="Normal 3" xfId="867" xr:uid="{00000000-0005-0000-0000-000071030000}"/>
    <cellStyle name="Normal 3 2" xfId="868" xr:uid="{00000000-0005-0000-0000-000072030000}"/>
    <cellStyle name="Normal 30" xfId="1680" xr:uid="{DC58EFD0-625E-440E-84E8-32578CBF644A}"/>
    <cellStyle name="Normal 31" xfId="1681" xr:uid="{89FB1E51-87AB-456E-A9FD-C26B4BF5A728}"/>
    <cellStyle name="Normal 32" xfId="1682" xr:uid="{F83EB271-BA8C-4894-8CA2-B7F8D333C2BB}"/>
    <cellStyle name="Normal 33" xfId="1683" xr:uid="{FB94AF8B-6FCA-4FA6-9C5D-077175AB4720}"/>
    <cellStyle name="Normal 34" xfId="1684" xr:uid="{C0EA27BF-CACB-4460-BA15-D87EC6C0B159}"/>
    <cellStyle name="Normal 35" xfId="1685" xr:uid="{3C9B02F7-39AA-4B33-8275-9F2A8C0885A4}"/>
    <cellStyle name="Normal 36" xfId="1686" xr:uid="{4D480098-E303-4D8F-95D0-22124D9CC03D}"/>
    <cellStyle name="Normal 37" xfId="1687" xr:uid="{B173CC7B-8667-45B6-856C-5C8F054380E1}"/>
    <cellStyle name="Normal 38" xfId="1688" xr:uid="{3E7217DE-EB6D-45EC-9A0F-9FBB3FCEE116}"/>
    <cellStyle name="Normal 4" xfId="869" xr:uid="{00000000-0005-0000-0000-000073030000}"/>
    <cellStyle name="Normal 5" xfId="870" xr:uid="{00000000-0005-0000-0000-000074030000}"/>
    <cellStyle name="Normal 6" xfId="871" xr:uid="{00000000-0005-0000-0000-000075030000}"/>
    <cellStyle name="Normal 6 2" xfId="872" xr:uid="{00000000-0005-0000-0000-000076030000}"/>
    <cellStyle name="Normal 7" xfId="873" xr:uid="{00000000-0005-0000-0000-000077030000}"/>
    <cellStyle name="Normal 8" xfId="874" xr:uid="{00000000-0005-0000-0000-000078030000}"/>
    <cellStyle name="Normal 9" xfId="875" xr:uid="{00000000-0005-0000-0000-000079030000}"/>
    <cellStyle name="Notas" xfId="903" builtinId="10" customBuiltin="1"/>
    <cellStyle name="Notas 10" xfId="876" xr:uid="{00000000-0005-0000-0000-00007B030000}"/>
    <cellStyle name="Notas 2" xfId="877" xr:uid="{00000000-0005-0000-0000-00007C030000}"/>
    <cellStyle name="Notas 2 2" xfId="878" xr:uid="{00000000-0005-0000-0000-00007D030000}"/>
    <cellStyle name="Notas 2 3" xfId="879" xr:uid="{00000000-0005-0000-0000-00007E030000}"/>
    <cellStyle name="Notas 2 4" xfId="880" xr:uid="{00000000-0005-0000-0000-00007F030000}"/>
    <cellStyle name="Notas 2 5" xfId="881" xr:uid="{00000000-0005-0000-0000-000080030000}"/>
    <cellStyle name="Notas 2 6" xfId="882" xr:uid="{00000000-0005-0000-0000-000081030000}"/>
    <cellStyle name="Notas 3" xfId="883" xr:uid="{00000000-0005-0000-0000-000082030000}"/>
    <cellStyle name="Notas 3 2" xfId="884" xr:uid="{00000000-0005-0000-0000-000083030000}"/>
    <cellStyle name="Notas 3 3" xfId="885" xr:uid="{00000000-0005-0000-0000-000084030000}"/>
    <cellStyle name="Notas 3 4" xfId="886" xr:uid="{00000000-0005-0000-0000-000085030000}"/>
    <cellStyle name="Notas 3 5" xfId="887" xr:uid="{00000000-0005-0000-0000-000086030000}"/>
    <cellStyle name="Notas 4" xfId="888" xr:uid="{00000000-0005-0000-0000-000087030000}"/>
    <cellStyle name="Notas 4 2" xfId="889" xr:uid="{00000000-0005-0000-0000-000088030000}"/>
    <cellStyle name="Notas 4 3" xfId="890" xr:uid="{00000000-0005-0000-0000-000089030000}"/>
    <cellStyle name="Notas 4 4" xfId="891" xr:uid="{00000000-0005-0000-0000-00008A030000}"/>
    <cellStyle name="Notas 4 5" xfId="892" xr:uid="{00000000-0005-0000-0000-00008B030000}"/>
    <cellStyle name="Notas 5" xfId="893" xr:uid="{00000000-0005-0000-0000-00008C030000}"/>
    <cellStyle name="Notas 5 2" xfId="894" xr:uid="{00000000-0005-0000-0000-00008D030000}"/>
    <cellStyle name="Notas 5 3" xfId="895" xr:uid="{00000000-0005-0000-0000-00008E030000}"/>
    <cellStyle name="Notas 5 4" xfId="896" xr:uid="{00000000-0005-0000-0000-00008F030000}"/>
    <cellStyle name="Notas 5 5" xfId="897" xr:uid="{00000000-0005-0000-0000-000090030000}"/>
    <cellStyle name="Notas 6" xfId="898" xr:uid="{00000000-0005-0000-0000-000091030000}"/>
    <cellStyle name="Notas 6 2" xfId="899" xr:uid="{00000000-0005-0000-0000-000092030000}"/>
    <cellStyle name="Notas 7" xfId="900" xr:uid="{00000000-0005-0000-0000-000093030000}"/>
    <cellStyle name="Notas 8" xfId="901" xr:uid="{00000000-0005-0000-0000-000094030000}"/>
    <cellStyle name="Notas 9" xfId="902" xr:uid="{00000000-0005-0000-0000-000095030000}"/>
    <cellStyle name="Note 2" xfId="904" xr:uid="{00000000-0005-0000-0000-000096030000}"/>
    <cellStyle name="Note 3" xfId="905" xr:uid="{00000000-0005-0000-0000-000097030000}"/>
    <cellStyle name="Note 4" xfId="906" xr:uid="{00000000-0005-0000-0000-000098030000}"/>
    <cellStyle name="Note 5" xfId="907" xr:uid="{00000000-0005-0000-0000-000099030000}"/>
    <cellStyle name="Note 6" xfId="908" xr:uid="{00000000-0005-0000-0000-00009A030000}"/>
    <cellStyle name="Note 7" xfId="909" xr:uid="{00000000-0005-0000-0000-00009B030000}"/>
    <cellStyle name="Note 8" xfId="910" xr:uid="{00000000-0005-0000-0000-00009C030000}"/>
    <cellStyle name="Obliczenia" xfId="911" xr:uid="{00000000-0005-0000-0000-00009D030000}"/>
    <cellStyle name="Output" xfId="930" xr:uid="{00000000-0005-0000-0000-00009E030000}"/>
    <cellStyle name="Porcentaje" xfId="912" builtinId="5"/>
    <cellStyle name="Porcentaje 2" xfId="1658" xr:uid="{00000000-0005-0000-0000-0000A0030000}"/>
    <cellStyle name="Porcentaje 2 2" xfId="1671" xr:uid="{39006F3B-C362-4A14-A8DF-9F154B50C43C}"/>
    <cellStyle name="Porcentaje 2 3" xfId="1670" xr:uid="{DDF5AA30-4BE4-40D6-91A4-1B687DE2BF46}"/>
    <cellStyle name="Porcentual 10" xfId="913" xr:uid="{00000000-0005-0000-0000-0000A1030000}"/>
    <cellStyle name="Porcentual 10 2" xfId="914" xr:uid="{00000000-0005-0000-0000-0000A2030000}"/>
    <cellStyle name="Porcentual 11" xfId="915" xr:uid="{00000000-0005-0000-0000-0000A3030000}"/>
    <cellStyle name="Porcentual 11 2" xfId="916" xr:uid="{00000000-0005-0000-0000-0000A4030000}"/>
    <cellStyle name="Porcentual 2" xfId="917" xr:uid="{00000000-0005-0000-0000-0000A5030000}"/>
    <cellStyle name="Porcentual 2 2" xfId="918" xr:uid="{00000000-0005-0000-0000-0000A6030000}"/>
    <cellStyle name="Porcentual 3" xfId="919" xr:uid="{00000000-0005-0000-0000-0000A7030000}"/>
    <cellStyle name="Porcentual 4" xfId="920" xr:uid="{00000000-0005-0000-0000-0000A8030000}"/>
    <cellStyle name="Porcentual 4 2" xfId="921" xr:uid="{00000000-0005-0000-0000-0000A9030000}"/>
    <cellStyle name="Porcentual 5" xfId="922" xr:uid="{00000000-0005-0000-0000-0000AA030000}"/>
    <cellStyle name="Porcentual 5 2" xfId="923" xr:uid="{00000000-0005-0000-0000-0000AB030000}"/>
    <cellStyle name="Porcentual 6" xfId="924" xr:uid="{00000000-0005-0000-0000-0000AC030000}"/>
    <cellStyle name="Porcentual 7" xfId="925" xr:uid="{00000000-0005-0000-0000-0000AD030000}"/>
    <cellStyle name="Porcentual 7 2" xfId="926" xr:uid="{00000000-0005-0000-0000-0000AE030000}"/>
    <cellStyle name="Porcentual 8" xfId="927" xr:uid="{00000000-0005-0000-0000-0000AF030000}"/>
    <cellStyle name="Porcentual 8 2" xfId="928" xr:uid="{00000000-0005-0000-0000-0000B0030000}"/>
    <cellStyle name="Porcentual 9" xfId="929" xr:uid="{00000000-0005-0000-0000-0000B1030000}"/>
    <cellStyle name="Salida 2" xfId="931" xr:uid="{00000000-0005-0000-0000-0000B2030000}"/>
    <cellStyle name="Salida 2 2" xfId="932" xr:uid="{00000000-0005-0000-0000-0000B3030000}"/>
    <cellStyle name="Salida 2 3" xfId="933" xr:uid="{00000000-0005-0000-0000-0000B4030000}"/>
    <cellStyle name="Salida 2 4" xfId="934" xr:uid="{00000000-0005-0000-0000-0000B5030000}"/>
    <cellStyle name="Salida 2 5" xfId="935" xr:uid="{00000000-0005-0000-0000-0000B6030000}"/>
    <cellStyle name="Salida 2 6" xfId="936" xr:uid="{00000000-0005-0000-0000-0000B7030000}"/>
    <cellStyle name="Salida 3" xfId="937" xr:uid="{00000000-0005-0000-0000-0000B8030000}"/>
    <cellStyle name="Salida 3 2" xfId="938" xr:uid="{00000000-0005-0000-0000-0000B9030000}"/>
    <cellStyle name="Salida 3 3" xfId="939" xr:uid="{00000000-0005-0000-0000-0000BA030000}"/>
    <cellStyle name="Salida 3 4" xfId="940" xr:uid="{00000000-0005-0000-0000-0000BB030000}"/>
    <cellStyle name="Salida 3 5" xfId="941" xr:uid="{00000000-0005-0000-0000-0000BC030000}"/>
    <cellStyle name="Salida 4" xfId="942" xr:uid="{00000000-0005-0000-0000-0000BD030000}"/>
    <cellStyle name="Salida 4 2" xfId="943" xr:uid="{00000000-0005-0000-0000-0000BE030000}"/>
    <cellStyle name="Salida 4 3" xfId="944" xr:uid="{00000000-0005-0000-0000-0000BF030000}"/>
    <cellStyle name="Salida 4 4" xfId="945" xr:uid="{00000000-0005-0000-0000-0000C0030000}"/>
    <cellStyle name="Salida 4 5" xfId="946" xr:uid="{00000000-0005-0000-0000-0000C1030000}"/>
    <cellStyle name="Salida 5" xfId="947" xr:uid="{00000000-0005-0000-0000-0000C2030000}"/>
    <cellStyle name="Salida 5 2" xfId="948" xr:uid="{00000000-0005-0000-0000-0000C3030000}"/>
    <cellStyle name="Salida 5 3" xfId="949" xr:uid="{00000000-0005-0000-0000-0000C4030000}"/>
    <cellStyle name="Salida 5 4" xfId="950" xr:uid="{00000000-0005-0000-0000-0000C5030000}"/>
    <cellStyle name="Salida 5 5" xfId="951" xr:uid="{00000000-0005-0000-0000-0000C6030000}"/>
    <cellStyle name="Salida 6" xfId="952" xr:uid="{00000000-0005-0000-0000-0000C7030000}"/>
    <cellStyle name="Salida 6 2" xfId="953" xr:uid="{00000000-0005-0000-0000-0000C8030000}"/>
    <cellStyle name="Salida 7" xfId="954" xr:uid="{00000000-0005-0000-0000-0000C9030000}"/>
    <cellStyle name="Salida 8" xfId="955" xr:uid="{00000000-0005-0000-0000-0000CA030000}"/>
    <cellStyle name="Salida 9" xfId="956" xr:uid="{00000000-0005-0000-0000-0000CB030000}"/>
    <cellStyle name="SAPBEXaggData" xfId="957" xr:uid="{00000000-0005-0000-0000-0000CC030000}"/>
    <cellStyle name="SAPBEXaggData 10" xfId="958" xr:uid="{00000000-0005-0000-0000-0000CD030000}"/>
    <cellStyle name="SAPBEXaggData 11" xfId="959" xr:uid="{00000000-0005-0000-0000-0000CE030000}"/>
    <cellStyle name="SAPBEXaggData 2" xfId="960" xr:uid="{00000000-0005-0000-0000-0000CF030000}"/>
    <cellStyle name="SAPBEXaggData 2 2" xfId="961" xr:uid="{00000000-0005-0000-0000-0000D0030000}"/>
    <cellStyle name="SAPBEXaggData 2 2 2" xfId="962" xr:uid="{00000000-0005-0000-0000-0000D1030000}"/>
    <cellStyle name="SAPBEXaggData 3" xfId="963" xr:uid="{00000000-0005-0000-0000-0000D2030000}"/>
    <cellStyle name="SAPBEXaggData 4" xfId="964" xr:uid="{00000000-0005-0000-0000-0000D3030000}"/>
    <cellStyle name="SAPBEXaggData 5" xfId="965" xr:uid="{00000000-0005-0000-0000-0000D4030000}"/>
    <cellStyle name="SAPBEXaggData 6" xfId="966" xr:uid="{00000000-0005-0000-0000-0000D5030000}"/>
    <cellStyle name="SAPBEXaggData 7" xfId="967" xr:uid="{00000000-0005-0000-0000-0000D6030000}"/>
    <cellStyle name="SAPBEXaggData 8" xfId="968" xr:uid="{00000000-0005-0000-0000-0000D7030000}"/>
    <cellStyle name="SAPBEXaggData 9" xfId="969" xr:uid="{00000000-0005-0000-0000-0000D8030000}"/>
    <cellStyle name="SAPBEXaggData_gxaccion, 68" xfId="970" xr:uid="{00000000-0005-0000-0000-0000D9030000}"/>
    <cellStyle name="SAPBEXaggDataEmph" xfId="971" xr:uid="{00000000-0005-0000-0000-0000DA030000}"/>
    <cellStyle name="SAPBEXaggDataEmph 10" xfId="972" xr:uid="{00000000-0005-0000-0000-0000DB030000}"/>
    <cellStyle name="SAPBEXaggDataEmph 11" xfId="973" xr:uid="{00000000-0005-0000-0000-0000DC030000}"/>
    <cellStyle name="SAPBEXaggDataEmph 2" xfId="974" xr:uid="{00000000-0005-0000-0000-0000DD030000}"/>
    <cellStyle name="SAPBEXaggDataEmph 2 2" xfId="975" xr:uid="{00000000-0005-0000-0000-0000DE030000}"/>
    <cellStyle name="SAPBEXaggDataEmph 2 2 2" xfId="976" xr:uid="{00000000-0005-0000-0000-0000DF030000}"/>
    <cellStyle name="SAPBEXaggDataEmph 3" xfId="977" xr:uid="{00000000-0005-0000-0000-0000E0030000}"/>
    <cellStyle name="SAPBEXaggDataEmph 4" xfId="978" xr:uid="{00000000-0005-0000-0000-0000E1030000}"/>
    <cellStyle name="SAPBEXaggDataEmph 5" xfId="979" xr:uid="{00000000-0005-0000-0000-0000E2030000}"/>
    <cellStyle name="SAPBEXaggDataEmph 6" xfId="980" xr:uid="{00000000-0005-0000-0000-0000E3030000}"/>
    <cellStyle name="SAPBEXaggDataEmph 7" xfId="981" xr:uid="{00000000-0005-0000-0000-0000E4030000}"/>
    <cellStyle name="SAPBEXaggDataEmph 8" xfId="982" xr:uid="{00000000-0005-0000-0000-0000E5030000}"/>
    <cellStyle name="SAPBEXaggDataEmph 9" xfId="983" xr:uid="{00000000-0005-0000-0000-0000E6030000}"/>
    <cellStyle name="SAPBEXaggDataEmph_valor justo.junio2010" xfId="984" xr:uid="{00000000-0005-0000-0000-0000E7030000}"/>
    <cellStyle name="SAPBEXaggItem" xfId="985" xr:uid="{00000000-0005-0000-0000-0000E8030000}"/>
    <cellStyle name="SAPBEXaggItem 10" xfId="986" xr:uid="{00000000-0005-0000-0000-0000E9030000}"/>
    <cellStyle name="SAPBEXaggItem 11" xfId="987" xr:uid="{00000000-0005-0000-0000-0000EA030000}"/>
    <cellStyle name="SAPBEXaggItem 2" xfId="988" xr:uid="{00000000-0005-0000-0000-0000EB030000}"/>
    <cellStyle name="SAPBEXaggItem 2 2" xfId="989" xr:uid="{00000000-0005-0000-0000-0000EC030000}"/>
    <cellStyle name="SAPBEXaggItem 2 2 2" xfId="990" xr:uid="{00000000-0005-0000-0000-0000ED030000}"/>
    <cellStyle name="SAPBEXaggItem 3" xfId="991" xr:uid="{00000000-0005-0000-0000-0000EE030000}"/>
    <cellStyle name="SAPBEXaggItem 4" xfId="992" xr:uid="{00000000-0005-0000-0000-0000EF030000}"/>
    <cellStyle name="SAPBEXaggItem 5" xfId="993" xr:uid="{00000000-0005-0000-0000-0000F0030000}"/>
    <cellStyle name="SAPBEXaggItem 6" xfId="994" xr:uid="{00000000-0005-0000-0000-0000F1030000}"/>
    <cellStyle name="SAPBEXaggItem 7" xfId="995" xr:uid="{00000000-0005-0000-0000-0000F2030000}"/>
    <cellStyle name="SAPBEXaggItem 8" xfId="996" xr:uid="{00000000-0005-0000-0000-0000F3030000}"/>
    <cellStyle name="SAPBEXaggItem 9" xfId="997" xr:uid="{00000000-0005-0000-0000-0000F4030000}"/>
    <cellStyle name="SAPBEXaggItem_gxaccion, 68" xfId="998" xr:uid="{00000000-0005-0000-0000-0000F5030000}"/>
    <cellStyle name="SAPBEXaggItemX" xfId="999" xr:uid="{00000000-0005-0000-0000-0000F6030000}"/>
    <cellStyle name="SAPBEXaggItemX 10" xfId="1000" xr:uid="{00000000-0005-0000-0000-0000F7030000}"/>
    <cellStyle name="SAPBEXaggItemX 11" xfId="1001" xr:uid="{00000000-0005-0000-0000-0000F8030000}"/>
    <cellStyle name="SAPBEXaggItemX 2" xfId="1002" xr:uid="{00000000-0005-0000-0000-0000F9030000}"/>
    <cellStyle name="SAPBEXaggItemX 2 2" xfId="1003" xr:uid="{00000000-0005-0000-0000-0000FA030000}"/>
    <cellStyle name="SAPBEXaggItemX 2 2 2" xfId="1004" xr:uid="{00000000-0005-0000-0000-0000FB030000}"/>
    <cellStyle name="SAPBEXaggItemX 3" xfId="1005" xr:uid="{00000000-0005-0000-0000-0000FC030000}"/>
    <cellStyle name="SAPBEXaggItemX 4" xfId="1006" xr:uid="{00000000-0005-0000-0000-0000FD030000}"/>
    <cellStyle name="SAPBEXaggItemX 5" xfId="1007" xr:uid="{00000000-0005-0000-0000-0000FE030000}"/>
    <cellStyle name="SAPBEXaggItemX 6" xfId="1008" xr:uid="{00000000-0005-0000-0000-0000FF030000}"/>
    <cellStyle name="SAPBEXaggItemX 7" xfId="1009" xr:uid="{00000000-0005-0000-0000-000000040000}"/>
    <cellStyle name="SAPBEXaggItemX 8" xfId="1010" xr:uid="{00000000-0005-0000-0000-000001040000}"/>
    <cellStyle name="SAPBEXaggItemX 9" xfId="1011" xr:uid="{00000000-0005-0000-0000-000002040000}"/>
    <cellStyle name="SAPBEXaggItemX_valor justo.junio2010" xfId="1012" xr:uid="{00000000-0005-0000-0000-000003040000}"/>
    <cellStyle name="SAPBEXchaText" xfId="1013" xr:uid="{00000000-0005-0000-0000-000004040000}"/>
    <cellStyle name="SAPBEXchaText 10" xfId="1014" xr:uid="{00000000-0005-0000-0000-000005040000}"/>
    <cellStyle name="SAPBEXchaText 11" xfId="1015" xr:uid="{00000000-0005-0000-0000-000006040000}"/>
    <cellStyle name="SAPBEXchaText 2" xfId="1016" xr:uid="{00000000-0005-0000-0000-000007040000}"/>
    <cellStyle name="SAPBEXchaText 2 2" xfId="1017" xr:uid="{00000000-0005-0000-0000-000008040000}"/>
    <cellStyle name="SAPBEXchaText 2 2 2" xfId="1018" xr:uid="{00000000-0005-0000-0000-000009040000}"/>
    <cellStyle name="SAPBEXchaText 3" xfId="1019" xr:uid="{00000000-0005-0000-0000-00000A040000}"/>
    <cellStyle name="SAPBEXchaText 4" xfId="1020" xr:uid="{00000000-0005-0000-0000-00000B040000}"/>
    <cellStyle name="SAPBEXchaText 5" xfId="1021" xr:uid="{00000000-0005-0000-0000-00000C040000}"/>
    <cellStyle name="SAPBEXchaText 6" xfId="1022" xr:uid="{00000000-0005-0000-0000-00000D040000}"/>
    <cellStyle name="SAPBEXchaText 7" xfId="1023" xr:uid="{00000000-0005-0000-0000-00000E040000}"/>
    <cellStyle name="SAPBEXchaText 8" xfId="1024" xr:uid="{00000000-0005-0000-0000-00000F040000}"/>
    <cellStyle name="SAPBEXchaText 9" xfId="1025" xr:uid="{00000000-0005-0000-0000-000010040000}"/>
    <cellStyle name="SAPBEXchaText_gxaccion, 68" xfId="1026" xr:uid="{00000000-0005-0000-0000-000011040000}"/>
    <cellStyle name="SAPBEXexcBad7" xfId="1027" xr:uid="{00000000-0005-0000-0000-000012040000}"/>
    <cellStyle name="SAPBEXexcBad7 10" xfId="1028" xr:uid="{00000000-0005-0000-0000-000013040000}"/>
    <cellStyle name="SAPBEXexcBad7 11" xfId="1029" xr:uid="{00000000-0005-0000-0000-000014040000}"/>
    <cellStyle name="SAPBEXexcBad7 2" xfId="1030" xr:uid="{00000000-0005-0000-0000-000015040000}"/>
    <cellStyle name="SAPBEXexcBad7 2 2" xfId="1031" xr:uid="{00000000-0005-0000-0000-000016040000}"/>
    <cellStyle name="SAPBEXexcBad7 2 2 2" xfId="1032" xr:uid="{00000000-0005-0000-0000-000017040000}"/>
    <cellStyle name="SAPBEXexcBad7 3" xfId="1033" xr:uid="{00000000-0005-0000-0000-000018040000}"/>
    <cellStyle name="SAPBEXexcBad7 4" xfId="1034" xr:uid="{00000000-0005-0000-0000-000019040000}"/>
    <cellStyle name="SAPBEXexcBad7 5" xfId="1035" xr:uid="{00000000-0005-0000-0000-00001A040000}"/>
    <cellStyle name="SAPBEXexcBad7 6" xfId="1036" xr:uid="{00000000-0005-0000-0000-00001B040000}"/>
    <cellStyle name="SAPBEXexcBad7 7" xfId="1037" xr:uid="{00000000-0005-0000-0000-00001C040000}"/>
    <cellStyle name="SAPBEXexcBad7 8" xfId="1038" xr:uid="{00000000-0005-0000-0000-00001D040000}"/>
    <cellStyle name="SAPBEXexcBad7 9" xfId="1039" xr:uid="{00000000-0005-0000-0000-00001E040000}"/>
    <cellStyle name="SAPBEXexcBad7_gxaccion, 68" xfId="1040" xr:uid="{00000000-0005-0000-0000-00001F040000}"/>
    <cellStyle name="SAPBEXexcBad8" xfId="1041" xr:uid="{00000000-0005-0000-0000-000020040000}"/>
    <cellStyle name="SAPBEXexcBad8 10" xfId="1042" xr:uid="{00000000-0005-0000-0000-000021040000}"/>
    <cellStyle name="SAPBEXexcBad8 11" xfId="1043" xr:uid="{00000000-0005-0000-0000-000022040000}"/>
    <cellStyle name="SAPBEXexcBad8 2" xfId="1044" xr:uid="{00000000-0005-0000-0000-000023040000}"/>
    <cellStyle name="SAPBEXexcBad8 2 2" xfId="1045" xr:uid="{00000000-0005-0000-0000-000024040000}"/>
    <cellStyle name="SAPBEXexcBad8 2 2 2" xfId="1046" xr:uid="{00000000-0005-0000-0000-000025040000}"/>
    <cellStyle name="SAPBEXexcBad8 3" xfId="1047" xr:uid="{00000000-0005-0000-0000-000026040000}"/>
    <cellStyle name="SAPBEXexcBad8 4" xfId="1048" xr:uid="{00000000-0005-0000-0000-000027040000}"/>
    <cellStyle name="SAPBEXexcBad8 5" xfId="1049" xr:uid="{00000000-0005-0000-0000-000028040000}"/>
    <cellStyle name="SAPBEXexcBad8 6" xfId="1050" xr:uid="{00000000-0005-0000-0000-000029040000}"/>
    <cellStyle name="SAPBEXexcBad8 7" xfId="1051" xr:uid="{00000000-0005-0000-0000-00002A040000}"/>
    <cellStyle name="SAPBEXexcBad8 8" xfId="1052" xr:uid="{00000000-0005-0000-0000-00002B040000}"/>
    <cellStyle name="SAPBEXexcBad8 9" xfId="1053" xr:uid="{00000000-0005-0000-0000-00002C040000}"/>
    <cellStyle name="SAPBEXexcBad8_gxaccion, 68" xfId="1054" xr:uid="{00000000-0005-0000-0000-00002D040000}"/>
    <cellStyle name="SAPBEXexcBad9" xfId="1055" xr:uid="{00000000-0005-0000-0000-00002E040000}"/>
    <cellStyle name="SAPBEXexcBad9 10" xfId="1056" xr:uid="{00000000-0005-0000-0000-00002F040000}"/>
    <cellStyle name="SAPBEXexcBad9 11" xfId="1057" xr:uid="{00000000-0005-0000-0000-000030040000}"/>
    <cellStyle name="SAPBEXexcBad9 2" xfId="1058" xr:uid="{00000000-0005-0000-0000-000031040000}"/>
    <cellStyle name="SAPBEXexcBad9 2 2" xfId="1059" xr:uid="{00000000-0005-0000-0000-000032040000}"/>
    <cellStyle name="SAPBEXexcBad9 2 2 2" xfId="1060" xr:uid="{00000000-0005-0000-0000-000033040000}"/>
    <cellStyle name="SAPBEXexcBad9 3" xfId="1061" xr:uid="{00000000-0005-0000-0000-000034040000}"/>
    <cellStyle name="SAPBEXexcBad9 4" xfId="1062" xr:uid="{00000000-0005-0000-0000-000035040000}"/>
    <cellStyle name="SAPBEXexcBad9 5" xfId="1063" xr:uid="{00000000-0005-0000-0000-000036040000}"/>
    <cellStyle name="SAPBEXexcBad9 6" xfId="1064" xr:uid="{00000000-0005-0000-0000-000037040000}"/>
    <cellStyle name="SAPBEXexcBad9 7" xfId="1065" xr:uid="{00000000-0005-0000-0000-000038040000}"/>
    <cellStyle name="SAPBEXexcBad9 8" xfId="1066" xr:uid="{00000000-0005-0000-0000-000039040000}"/>
    <cellStyle name="SAPBEXexcBad9 9" xfId="1067" xr:uid="{00000000-0005-0000-0000-00003A040000}"/>
    <cellStyle name="SAPBEXexcBad9_gxaccion, 68" xfId="1068" xr:uid="{00000000-0005-0000-0000-00003B040000}"/>
    <cellStyle name="SAPBEXexcCritical4" xfId="1069" xr:uid="{00000000-0005-0000-0000-00003C040000}"/>
    <cellStyle name="SAPBEXexcCritical4 10" xfId="1070" xr:uid="{00000000-0005-0000-0000-00003D040000}"/>
    <cellStyle name="SAPBEXexcCritical4 11" xfId="1071" xr:uid="{00000000-0005-0000-0000-00003E040000}"/>
    <cellStyle name="SAPBEXexcCritical4 2" xfId="1072" xr:uid="{00000000-0005-0000-0000-00003F040000}"/>
    <cellStyle name="SAPBEXexcCritical4 2 2" xfId="1073" xr:uid="{00000000-0005-0000-0000-000040040000}"/>
    <cellStyle name="SAPBEXexcCritical4 2 2 2" xfId="1074" xr:uid="{00000000-0005-0000-0000-000041040000}"/>
    <cellStyle name="SAPBEXexcCritical4 3" xfId="1075" xr:uid="{00000000-0005-0000-0000-000042040000}"/>
    <cellStyle name="SAPBEXexcCritical4 4" xfId="1076" xr:uid="{00000000-0005-0000-0000-000043040000}"/>
    <cellStyle name="SAPBEXexcCritical4 5" xfId="1077" xr:uid="{00000000-0005-0000-0000-000044040000}"/>
    <cellStyle name="SAPBEXexcCritical4 6" xfId="1078" xr:uid="{00000000-0005-0000-0000-000045040000}"/>
    <cellStyle name="SAPBEXexcCritical4 7" xfId="1079" xr:uid="{00000000-0005-0000-0000-000046040000}"/>
    <cellStyle name="SAPBEXexcCritical4 8" xfId="1080" xr:uid="{00000000-0005-0000-0000-000047040000}"/>
    <cellStyle name="SAPBEXexcCritical4 9" xfId="1081" xr:uid="{00000000-0005-0000-0000-000048040000}"/>
    <cellStyle name="SAPBEXexcCritical4_gxaccion, 68" xfId="1082" xr:uid="{00000000-0005-0000-0000-000049040000}"/>
    <cellStyle name="SAPBEXexcCritical5" xfId="1083" xr:uid="{00000000-0005-0000-0000-00004A040000}"/>
    <cellStyle name="SAPBEXexcCritical5 10" xfId="1084" xr:uid="{00000000-0005-0000-0000-00004B040000}"/>
    <cellStyle name="SAPBEXexcCritical5 11" xfId="1085" xr:uid="{00000000-0005-0000-0000-00004C040000}"/>
    <cellStyle name="SAPBEXexcCritical5 2" xfId="1086" xr:uid="{00000000-0005-0000-0000-00004D040000}"/>
    <cellStyle name="SAPBEXexcCritical5 2 2" xfId="1087" xr:uid="{00000000-0005-0000-0000-00004E040000}"/>
    <cellStyle name="SAPBEXexcCritical5 2 2 2" xfId="1088" xr:uid="{00000000-0005-0000-0000-00004F040000}"/>
    <cellStyle name="SAPBEXexcCritical5 3" xfId="1089" xr:uid="{00000000-0005-0000-0000-000050040000}"/>
    <cellStyle name="SAPBEXexcCritical5 4" xfId="1090" xr:uid="{00000000-0005-0000-0000-000051040000}"/>
    <cellStyle name="SAPBEXexcCritical5 5" xfId="1091" xr:uid="{00000000-0005-0000-0000-000052040000}"/>
    <cellStyle name="SAPBEXexcCritical5 6" xfId="1092" xr:uid="{00000000-0005-0000-0000-000053040000}"/>
    <cellStyle name="SAPBEXexcCritical5 7" xfId="1093" xr:uid="{00000000-0005-0000-0000-000054040000}"/>
    <cellStyle name="SAPBEXexcCritical5 8" xfId="1094" xr:uid="{00000000-0005-0000-0000-000055040000}"/>
    <cellStyle name="SAPBEXexcCritical5 9" xfId="1095" xr:uid="{00000000-0005-0000-0000-000056040000}"/>
    <cellStyle name="SAPBEXexcCritical5_gxaccion, 68" xfId="1096" xr:uid="{00000000-0005-0000-0000-000057040000}"/>
    <cellStyle name="SAPBEXexcCritical6" xfId="1097" xr:uid="{00000000-0005-0000-0000-000058040000}"/>
    <cellStyle name="SAPBEXexcCritical6 10" xfId="1098" xr:uid="{00000000-0005-0000-0000-000059040000}"/>
    <cellStyle name="SAPBEXexcCritical6 11" xfId="1099" xr:uid="{00000000-0005-0000-0000-00005A040000}"/>
    <cellStyle name="SAPBEXexcCritical6 2" xfId="1100" xr:uid="{00000000-0005-0000-0000-00005B040000}"/>
    <cellStyle name="SAPBEXexcCritical6 2 2" xfId="1101" xr:uid="{00000000-0005-0000-0000-00005C040000}"/>
    <cellStyle name="SAPBEXexcCritical6 2 2 2" xfId="1102" xr:uid="{00000000-0005-0000-0000-00005D040000}"/>
    <cellStyle name="SAPBEXexcCritical6 3" xfId="1103" xr:uid="{00000000-0005-0000-0000-00005E040000}"/>
    <cellStyle name="SAPBEXexcCritical6 4" xfId="1104" xr:uid="{00000000-0005-0000-0000-00005F040000}"/>
    <cellStyle name="SAPBEXexcCritical6 5" xfId="1105" xr:uid="{00000000-0005-0000-0000-000060040000}"/>
    <cellStyle name="SAPBEXexcCritical6 6" xfId="1106" xr:uid="{00000000-0005-0000-0000-000061040000}"/>
    <cellStyle name="SAPBEXexcCritical6 7" xfId="1107" xr:uid="{00000000-0005-0000-0000-000062040000}"/>
    <cellStyle name="SAPBEXexcCritical6 8" xfId="1108" xr:uid="{00000000-0005-0000-0000-000063040000}"/>
    <cellStyle name="SAPBEXexcCritical6 9" xfId="1109" xr:uid="{00000000-0005-0000-0000-000064040000}"/>
    <cellStyle name="SAPBEXexcCritical6_gxaccion, 68" xfId="1110" xr:uid="{00000000-0005-0000-0000-000065040000}"/>
    <cellStyle name="SAPBEXexcGood1" xfId="1111" xr:uid="{00000000-0005-0000-0000-000066040000}"/>
    <cellStyle name="SAPBEXexcGood1 10" xfId="1112" xr:uid="{00000000-0005-0000-0000-000067040000}"/>
    <cellStyle name="SAPBEXexcGood1 11" xfId="1113" xr:uid="{00000000-0005-0000-0000-000068040000}"/>
    <cellStyle name="SAPBEXexcGood1 2" xfId="1114" xr:uid="{00000000-0005-0000-0000-000069040000}"/>
    <cellStyle name="SAPBEXexcGood1 2 2" xfId="1115" xr:uid="{00000000-0005-0000-0000-00006A040000}"/>
    <cellStyle name="SAPBEXexcGood1 2 2 2" xfId="1116" xr:uid="{00000000-0005-0000-0000-00006B040000}"/>
    <cellStyle name="SAPBEXexcGood1 3" xfId="1117" xr:uid="{00000000-0005-0000-0000-00006C040000}"/>
    <cellStyle name="SAPBEXexcGood1 4" xfId="1118" xr:uid="{00000000-0005-0000-0000-00006D040000}"/>
    <cellStyle name="SAPBEXexcGood1 5" xfId="1119" xr:uid="{00000000-0005-0000-0000-00006E040000}"/>
    <cellStyle name="SAPBEXexcGood1 6" xfId="1120" xr:uid="{00000000-0005-0000-0000-00006F040000}"/>
    <cellStyle name="SAPBEXexcGood1 7" xfId="1121" xr:uid="{00000000-0005-0000-0000-000070040000}"/>
    <cellStyle name="SAPBEXexcGood1 8" xfId="1122" xr:uid="{00000000-0005-0000-0000-000071040000}"/>
    <cellStyle name="SAPBEXexcGood1 9" xfId="1123" xr:uid="{00000000-0005-0000-0000-000072040000}"/>
    <cellStyle name="SAPBEXexcGood1_gxaccion, 68" xfId="1124" xr:uid="{00000000-0005-0000-0000-000073040000}"/>
    <cellStyle name="SAPBEXexcGood2" xfId="1125" xr:uid="{00000000-0005-0000-0000-000074040000}"/>
    <cellStyle name="SAPBEXexcGood2 10" xfId="1126" xr:uid="{00000000-0005-0000-0000-000075040000}"/>
    <cellStyle name="SAPBEXexcGood2 11" xfId="1127" xr:uid="{00000000-0005-0000-0000-000076040000}"/>
    <cellStyle name="SAPBEXexcGood2 2" xfId="1128" xr:uid="{00000000-0005-0000-0000-000077040000}"/>
    <cellStyle name="SAPBEXexcGood2 2 2" xfId="1129" xr:uid="{00000000-0005-0000-0000-000078040000}"/>
    <cellStyle name="SAPBEXexcGood2 2 2 2" xfId="1130" xr:uid="{00000000-0005-0000-0000-000079040000}"/>
    <cellStyle name="SAPBEXexcGood2 3" xfId="1131" xr:uid="{00000000-0005-0000-0000-00007A040000}"/>
    <cellStyle name="SAPBEXexcGood2 4" xfId="1132" xr:uid="{00000000-0005-0000-0000-00007B040000}"/>
    <cellStyle name="SAPBEXexcGood2 5" xfId="1133" xr:uid="{00000000-0005-0000-0000-00007C040000}"/>
    <cellStyle name="SAPBEXexcGood2 6" xfId="1134" xr:uid="{00000000-0005-0000-0000-00007D040000}"/>
    <cellStyle name="SAPBEXexcGood2 7" xfId="1135" xr:uid="{00000000-0005-0000-0000-00007E040000}"/>
    <cellStyle name="SAPBEXexcGood2 8" xfId="1136" xr:uid="{00000000-0005-0000-0000-00007F040000}"/>
    <cellStyle name="SAPBEXexcGood2 9" xfId="1137" xr:uid="{00000000-0005-0000-0000-000080040000}"/>
    <cellStyle name="SAPBEXexcGood2_gxaccion, 68" xfId="1138" xr:uid="{00000000-0005-0000-0000-000081040000}"/>
    <cellStyle name="SAPBEXexcGood3" xfId="1139" xr:uid="{00000000-0005-0000-0000-000082040000}"/>
    <cellStyle name="SAPBEXexcGood3 10" xfId="1140" xr:uid="{00000000-0005-0000-0000-000083040000}"/>
    <cellStyle name="SAPBEXexcGood3 11" xfId="1141" xr:uid="{00000000-0005-0000-0000-000084040000}"/>
    <cellStyle name="SAPBEXexcGood3 2" xfId="1142" xr:uid="{00000000-0005-0000-0000-000085040000}"/>
    <cellStyle name="SAPBEXexcGood3 2 2" xfId="1143" xr:uid="{00000000-0005-0000-0000-000086040000}"/>
    <cellStyle name="SAPBEXexcGood3 2 2 2" xfId="1144" xr:uid="{00000000-0005-0000-0000-000087040000}"/>
    <cellStyle name="SAPBEXexcGood3 3" xfId="1145" xr:uid="{00000000-0005-0000-0000-000088040000}"/>
    <cellStyle name="SAPBEXexcGood3 4" xfId="1146" xr:uid="{00000000-0005-0000-0000-000089040000}"/>
    <cellStyle name="SAPBEXexcGood3 5" xfId="1147" xr:uid="{00000000-0005-0000-0000-00008A040000}"/>
    <cellStyle name="SAPBEXexcGood3 6" xfId="1148" xr:uid="{00000000-0005-0000-0000-00008B040000}"/>
    <cellStyle name="SAPBEXexcGood3 7" xfId="1149" xr:uid="{00000000-0005-0000-0000-00008C040000}"/>
    <cellStyle name="SAPBEXexcGood3 8" xfId="1150" xr:uid="{00000000-0005-0000-0000-00008D040000}"/>
    <cellStyle name="SAPBEXexcGood3 9" xfId="1151" xr:uid="{00000000-0005-0000-0000-00008E040000}"/>
    <cellStyle name="SAPBEXexcGood3_gxaccion, 68" xfId="1152" xr:uid="{00000000-0005-0000-0000-00008F040000}"/>
    <cellStyle name="SAPBEXfilterDrill" xfId="1153" xr:uid="{00000000-0005-0000-0000-000090040000}"/>
    <cellStyle name="SAPBEXfilterDrill 10" xfId="1154" xr:uid="{00000000-0005-0000-0000-000091040000}"/>
    <cellStyle name="SAPBEXfilterDrill 11" xfId="1155" xr:uid="{00000000-0005-0000-0000-000092040000}"/>
    <cellStyle name="SAPBEXfilterDrill 2" xfId="1156" xr:uid="{00000000-0005-0000-0000-000093040000}"/>
    <cellStyle name="SAPBEXfilterDrill 2 2" xfId="1157" xr:uid="{00000000-0005-0000-0000-000094040000}"/>
    <cellStyle name="SAPBEXfilterDrill 2 2 2" xfId="1158" xr:uid="{00000000-0005-0000-0000-000095040000}"/>
    <cellStyle name="SAPBEXfilterDrill 3" xfId="1159" xr:uid="{00000000-0005-0000-0000-000096040000}"/>
    <cellStyle name="SAPBEXfilterDrill 4" xfId="1160" xr:uid="{00000000-0005-0000-0000-000097040000}"/>
    <cellStyle name="SAPBEXfilterDrill 5" xfId="1161" xr:uid="{00000000-0005-0000-0000-000098040000}"/>
    <cellStyle name="SAPBEXfilterDrill 6" xfId="1162" xr:uid="{00000000-0005-0000-0000-000099040000}"/>
    <cellStyle name="SAPBEXfilterDrill 7" xfId="1163" xr:uid="{00000000-0005-0000-0000-00009A040000}"/>
    <cellStyle name="SAPBEXfilterDrill 8" xfId="1164" xr:uid="{00000000-0005-0000-0000-00009B040000}"/>
    <cellStyle name="SAPBEXfilterDrill 9" xfId="1165" xr:uid="{00000000-0005-0000-0000-00009C040000}"/>
    <cellStyle name="SAPBEXfilterDrill_gxaccion, 68" xfId="1166" xr:uid="{00000000-0005-0000-0000-00009D040000}"/>
    <cellStyle name="SAPBEXfilterItem" xfId="1167" xr:uid="{00000000-0005-0000-0000-00009E040000}"/>
    <cellStyle name="SAPBEXfilterItem 10" xfId="1168" xr:uid="{00000000-0005-0000-0000-00009F040000}"/>
    <cellStyle name="SAPBEXfilterItem 11" xfId="1169" xr:uid="{00000000-0005-0000-0000-0000A0040000}"/>
    <cellStyle name="SAPBEXfilterItem 2" xfId="1170" xr:uid="{00000000-0005-0000-0000-0000A1040000}"/>
    <cellStyle name="SAPBEXfilterItem 2 2" xfId="1171" xr:uid="{00000000-0005-0000-0000-0000A2040000}"/>
    <cellStyle name="SAPBEXfilterItem 2 2 2" xfId="1172" xr:uid="{00000000-0005-0000-0000-0000A3040000}"/>
    <cellStyle name="SAPBEXfilterItem 3" xfId="1173" xr:uid="{00000000-0005-0000-0000-0000A4040000}"/>
    <cellStyle name="SAPBEXfilterItem 4" xfId="1174" xr:uid="{00000000-0005-0000-0000-0000A5040000}"/>
    <cellStyle name="SAPBEXfilterItem 5" xfId="1175" xr:uid="{00000000-0005-0000-0000-0000A6040000}"/>
    <cellStyle name="SAPBEXfilterItem 6" xfId="1176" xr:uid="{00000000-0005-0000-0000-0000A7040000}"/>
    <cellStyle name="SAPBEXfilterItem 7" xfId="1177" xr:uid="{00000000-0005-0000-0000-0000A8040000}"/>
    <cellStyle name="SAPBEXfilterItem 8" xfId="1178" xr:uid="{00000000-0005-0000-0000-0000A9040000}"/>
    <cellStyle name="SAPBEXfilterItem 9" xfId="1179" xr:uid="{00000000-0005-0000-0000-0000AA040000}"/>
    <cellStyle name="SAPBEXfilterText" xfId="1180" xr:uid="{00000000-0005-0000-0000-0000AB040000}"/>
    <cellStyle name="SAPBEXfilterText 10" xfId="1181" xr:uid="{00000000-0005-0000-0000-0000AC040000}"/>
    <cellStyle name="SAPBEXfilterText 11" xfId="1182" xr:uid="{00000000-0005-0000-0000-0000AD040000}"/>
    <cellStyle name="SAPBEXfilterText 2" xfId="1183" xr:uid="{00000000-0005-0000-0000-0000AE040000}"/>
    <cellStyle name="SAPBEXfilterText 2 2" xfId="1184" xr:uid="{00000000-0005-0000-0000-0000AF040000}"/>
    <cellStyle name="SAPBEXfilterText 2 2 2" xfId="1185" xr:uid="{00000000-0005-0000-0000-0000B0040000}"/>
    <cellStyle name="SAPBEXfilterText 3" xfId="1186" xr:uid="{00000000-0005-0000-0000-0000B1040000}"/>
    <cellStyle name="SAPBEXfilterText 4" xfId="1187" xr:uid="{00000000-0005-0000-0000-0000B2040000}"/>
    <cellStyle name="SAPBEXfilterText 5" xfId="1188" xr:uid="{00000000-0005-0000-0000-0000B3040000}"/>
    <cellStyle name="SAPBEXfilterText 6" xfId="1189" xr:uid="{00000000-0005-0000-0000-0000B4040000}"/>
    <cellStyle name="SAPBEXfilterText 7" xfId="1190" xr:uid="{00000000-0005-0000-0000-0000B5040000}"/>
    <cellStyle name="SAPBEXfilterText 8" xfId="1191" xr:uid="{00000000-0005-0000-0000-0000B6040000}"/>
    <cellStyle name="SAPBEXfilterText 9" xfId="1192" xr:uid="{00000000-0005-0000-0000-0000B7040000}"/>
    <cellStyle name="SAPBEXformats" xfId="1193" xr:uid="{00000000-0005-0000-0000-0000B8040000}"/>
    <cellStyle name="SAPBEXformats 10" xfId="1194" xr:uid="{00000000-0005-0000-0000-0000B9040000}"/>
    <cellStyle name="SAPBEXformats 11" xfId="1195" xr:uid="{00000000-0005-0000-0000-0000BA040000}"/>
    <cellStyle name="SAPBEXformats 2" xfId="1196" xr:uid="{00000000-0005-0000-0000-0000BB040000}"/>
    <cellStyle name="SAPBEXformats 2 2" xfId="1197" xr:uid="{00000000-0005-0000-0000-0000BC040000}"/>
    <cellStyle name="SAPBEXformats 2 2 2" xfId="1198" xr:uid="{00000000-0005-0000-0000-0000BD040000}"/>
    <cellStyle name="SAPBEXformats 3" xfId="1199" xr:uid="{00000000-0005-0000-0000-0000BE040000}"/>
    <cellStyle name="SAPBEXformats 4" xfId="1200" xr:uid="{00000000-0005-0000-0000-0000BF040000}"/>
    <cellStyle name="SAPBEXformats 5" xfId="1201" xr:uid="{00000000-0005-0000-0000-0000C0040000}"/>
    <cellStyle name="SAPBEXformats 6" xfId="1202" xr:uid="{00000000-0005-0000-0000-0000C1040000}"/>
    <cellStyle name="SAPBEXformats 7" xfId="1203" xr:uid="{00000000-0005-0000-0000-0000C2040000}"/>
    <cellStyle name="SAPBEXformats 8" xfId="1204" xr:uid="{00000000-0005-0000-0000-0000C3040000}"/>
    <cellStyle name="SAPBEXformats 9" xfId="1205" xr:uid="{00000000-0005-0000-0000-0000C4040000}"/>
    <cellStyle name="SAPBEXformats_gxaccion, 68" xfId="1206" xr:uid="{00000000-0005-0000-0000-0000C5040000}"/>
    <cellStyle name="SAPBEXheaderItem" xfId="1207" xr:uid="{00000000-0005-0000-0000-0000C6040000}"/>
    <cellStyle name="SAPBEXheaderItem 10" xfId="1208" xr:uid="{00000000-0005-0000-0000-0000C7040000}"/>
    <cellStyle name="SAPBEXheaderItem 11" xfId="1209" xr:uid="{00000000-0005-0000-0000-0000C8040000}"/>
    <cellStyle name="SAPBEXheaderItem 2" xfId="1210" xr:uid="{00000000-0005-0000-0000-0000C9040000}"/>
    <cellStyle name="SAPBEXheaderItem 2 2" xfId="1211" xr:uid="{00000000-0005-0000-0000-0000CA040000}"/>
    <cellStyle name="SAPBEXheaderItem 2 2 2" xfId="1212" xr:uid="{00000000-0005-0000-0000-0000CB040000}"/>
    <cellStyle name="SAPBEXheaderItem 3" xfId="1213" xr:uid="{00000000-0005-0000-0000-0000CC040000}"/>
    <cellStyle name="SAPBEXheaderItem 4" xfId="1214" xr:uid="{00000000-0005-0000-0000-0000CD040000}"/>
    <cellStyle name="SAPBEXheaderItem 5" xfId="1215" xr:uid="{00000000-0005-0000-0000-0000CE040000}"/>
    <cellStyle name="SAPBEXheaderItem 6" xfId="1216" xr:uid="{00000000-0005-0000-0000-0000CF040000}"/>
    <cellStyle name="SAPBEXheaderItem 7" xfId="1217" xr:uid="{00000000-0005-0000-0000-0000D0040000}"/>
    <cellStyle name="SAPBEXheaderItem 8" xfId="1218" xr:uid="{00000000-0005-0000-0000-0000D1040000}"/>
    <cellStyle name="SAPBEXheaderItem 9" xfId="1219" xr:uid="{00000000-0005-0000-0000-0000D2040000}"/>
    <cellStyle name="SAPBEXheaderItem_gxaccion, 68" xfId="1220" xr:uid="{00000000-0005-0000-0000-0000D3040000}"/>
    <cellStyle name="SAPBEXheaderText" xfId="1221" xr:uid="{00000000-0005-0000-0000-0000D4040000}"/>
    <cellStyle name="SAPBEXheaderText 10" xfId="1222" xr:uid="{00000000-0005-0000-0000-0000D5040000}"/>
    <cellStyle name="SAPBEXheaderText 11" xfId="1223" xr:uid="{00000000-0005-0000-0000-0000D6040000}"/>
    <cellStyle name="SAPBEXheaderText 2" xfId="1224" xr:uid="{00000000-0005-0000-0000-0000D7040000}"/>
    <cellStyle name="SAPBEXheaderText 2 2" xfId="1225" xr:uid="{00000000-0005-0000-0000-0000D8040000}"/>
    <cellStyle name="SAPBEXheaderText 2 2 2" xfId="1226" xr:uid="{00000000-0005-0000-0000-0000D9040000}"/>
    <cellStyle name="SAPBEXheaderText 3" xfId="1227" xr:uid="{00000000-0005-0000-0000-0000DA040000}"/>
    <cellStyle name="SAPBEXheaderText 4" xfId="1228" xr:uid="{00000000-0005-0000-0000-0000DB040000}"/>
    <cellStyle name="SAPBEXheaderText 5" xfId="1229" xr:uid="{00000000-0005-0000-0000-0000DC040000}"/>
    <cellStyle name="SAPBEXheaderText 6" xfId="1230" xr:uid="{00000000-0005-0000-0000-0000DD040000}"/>
    <cellStyle name="SAPBEXheaderText 7" xfId="1231" xr:uid="{00000000-0005-0000-0000-0000DE040000}"/>
    <cellStyle name="SAPBEXheaderText 8" xfId="1232" xr:uid="{00000000-0005-0000-0000-0000DF040000}"/>
    <cellStyle name="SAPBEXheaderText 9" xfId="1233" xr:uid="{00000000-0005-0000-0000-0000E0040000}"/>
    <cellStyle name="SAPBEXheaderText_gxaccion, 68" xfId="1234" xr:uid="{00000000-0005-0000-0000-0000E1040000}"/>
    <cellStyle name="SAPBEXHLevel0" xfId="1235" xr:uid="{00000000-0005-0000-0000-0000E2040000}"/>
    <cellStyle name="SAPBEXHLevel0 10" xfId="1236" xr:uid="{00000000-0005-0000-0000-0000E3040000}"/>
    <cellStyle name="SAPBEXHLevel0 11" xfId="1237" xr:uid="{00000000-0005-0000-0000-0000E4040000}"/>
    <cellStyle name="SAPBEXHLevel0 2" xfId="1238" xr:uid="{00000000-0005-0000-0000-0000E5040000}"/>
    <cellStyle name="SAPBEXHLevel0 2 2" xfId="1239" xr:uid="{00000000-0005-0000-0000-0000E6040000}"/>
    <cellStyle name="SAPBEXHLevel0 2 2 2" xfId="1240" xr:uid="{00000000-0005-0000-0000-0000E7040000}"/>
    <cellStyle name="SAPBEXHLevel0 3" xfId="1241" xr:uid="{00000000-0005-0000-0000-0000E8040000}"/>
    <cellStyle name="SAPBEXHLevel0 4" xfId="1242" xr:uid="{00000000-0005-0000-0000-0000E9040000}"/>
    <cellStyle name="SAPBEXHLevel0 5" xfId="1243" xr:uid="{00000000-0005-0000-0000-0000EA040000}"/>
    <cellStyle name="SAPBEXHLevel0 6" xfId="1244" xr:uid="{00000000-0005-0000-0000-0000EB040000}"/>
    <cellStyle name="SAPBEXHLevel0 7" xfId="1245" xr:uid="{00000000-0005-0000-0000-0000EC040000}"/>
    <cellStyle name="SAPBEXHLevel0 8" xfId="1246" xr:uid="{00000000-0005-0000-0000-0000ED040000}"/>
    <cellStyle name="SAPBEXHLevel0 9" xfId="1247" xr:uid="{00000000-0005-0000-0000-0000EE040000}"/>
    <cellStyle name="SAPBEXHLevel0_gxaccion, 68" xfId="1248" xr:uid="{00000000-0005-0000-0000-0000EF040000}"/>
    <cellStyle name="SAPBEXHLevel0X" xfId="1249" xr:uid="{00000000-0005-0000-0000-0000F0040000}"/>
    <cellStyle name="SAPBEXHLevel0X 10" xfId="1250" xr:uid="{00000000-0005-0000-0000-0000F1040000}"/>
    <cellStyle name="SAPBEXHLevel0X 11" xfId="1251" xr:uid="{00000000-0005-0000-0000-0000F2040000}"/>
    <cellStyle name="SAPBEXHLevel0X 2" xfId="1252" xr:uid="{00000000-0005-0000-0000-0000F3040000}"/>
    <cellStyle name="SAPBEXHLevel0X 2 2" xfId="1253" xr:uid="{00000000-0005-0000-0000-0000F4040000}"/>
    <cellStyle name="SAPBEXHLevel0X 2 2 2" xfId="1254" xr:uid="{00000000-0005-0000-0000-0000F5040000}"/>
    <cellStyle name="SAPBEXHLevel0X 3" xfId="1255" xr:uid="{00000000-0005-0000-0000-0000F6040000}"/>
    <cellStyle name="SAPBEXHLevel0X 4" xfId="1256" xr:uid="{00000000-0005-0000-0000-0000F7040000}"/>
    <cellStyle name="SAPBEXHLevel0X 5" xfId="1257" xr:uid="{00000000-0005-0000-0000-0000F8040000}"/>
    <cellStyle name="SAPBEXHLevel0X 6" xfId="1258" xr:uid="{00000000-0005-0000-0000-0000F9040000}"/>
    <cellStyle name="SAPBEXHLevel0X 7" xfId="1259" xr:uid="{00000000-0005-0000-0000-0000FA040000}"/>
    <cellStyle name="SAPBEXHLevel0X 8" xfId="1260" xr:uid="{00000000-0005-0000-0000-0000FB040000}"/>
    <cellStyle name="SAPBEXHLevel0X 9" xfId="1261" xr:uid="{00000000-0005-0000-0000-0000FC040000}"/>
    <cellStyle name="SAPBEXHLevel0X_gxaccion, 68" xfId="1262" xr:uid="{00000000-0005-0000-0000-0000FD040000}"/>
    <cellStyle name="SAPBEXHLevel1" xfId="1263" xr:uid="{00000000-0005-0000-0000-0000FE040000}"/>
    <cellStyle name="SAPBEXHLevel1 10" xfId="1264" xr:uid="{00000000-0005-0000-0000-0000FF040000}"/>
    <cellStyle name="SAPBEXHLevel1 11" xfId="1265" xr:uid="{00000000-0005-0000-0000-000000050000}"/>
    <cellStyle name="SAPBEXHLevel1 2" xfId="1266" xr:uid="{00000000-0005-0000-0000-000001050000}"/>
    <cellStyle name="SAPBEXHLevel1 2 2" xfId="1267" xr:uid="{00000000-0005-0000-0000-000002050000}"/>
    <cellStyle name="SAPBEXHLevel1 2 2 2" xfId="1268" xr:uid="{00000000-0005-0000-0000-000003050000}"/>
    <cellStyle name="SAPBEXHLevel1 3" xfId="1269" xr:uid="{00000000-0005-0000-0000-000004050000}"/>
    <cellStyle name="SAPBEXHLevel1 4" xfId="1270" xr:uid="{00000000-0005-0000-0000-000005050000}"/>
    <cellStyle name="SAPBEXHLevel1 5" xfId="1271" xr:uid="{00000000-0005-0000-0000-000006050000}"/>
    <cellStyle name="SAPBEXHLevel1 6" xfId="1272" xr:uid="{00000000-0005-0000-0000-000007050000}"/>
    <cellStyle name="SAPBEXHLevel1 7" xfId="1273" xr:uid="{00000000-0005-0000-0000-000008050000}"/>
    <cellStyle name="SAPBEXHLevel1 8" xfId="1274" xr:uid="{00000000-0005-0000-0000-000009050000}"/>
    <cellStyle name="SAPBEXHLevel1 9" xfId="1275" xr:uid="{00000000-0005-0000-0000-00000A050000}"/>
    <cellStyle name="SAPBEXHLevel1_gxaccion, 68" xfId="1276" xr:uid="{00000000-0005-0000-0000-00000B050000}"/>
    <cellStyle name="SAPBEXHLevel1X" xfId="1277" xr:uid="{00000000-0005-0000-0000-00000C050000}"/>
    <cellStyle name="SAPBEXHLevel1X 10" xfId="1278" xr:uid="{00000000-0005-0000-0000-00000D050000}"/>
    <cellStyle name="SAPBEXHLevel1X 11" xfId="1279" xr:uid="{00000000-0005-0000-0000-00000E050000}"/>
    <cellStyle name="SAPBEXHLevel1X 2" xfId="1280" xr:uid="{00000000-0005-0000-0000-00000F050000}"/>
    <cellStyle name="SAPBEXHLevel1X 2 2" xfId="1281" xr:uid="{00000000-0005-0000-0000-000010050000}"/>
    <cellStyle name="SAPBEXHLevel1X 2 2 2" xfId="1282" xr:uid="{00000000-0005-0000-0000-000011050000}"/>
    <cellStyle name="SAPBEXHLevel1X 3" xfId="1283" xr:uid="{00000000-0005-0000-0000-000012050000}"/>
    <cellStyle name="SAPBEXHLevel1X 4" xfId="1284" xr:uid="{00000000-0005-0000-0000-000013050000}"/>
    <cellStyle name="SAPBEXHLevel1X 5" xfId="1285" xr:uid="{00000000-0005-0000-0000-000014050000}"/>
    <cellStyle name="SAPBEXHLevel1X 6" xfId="1286" xr:uid="{00000000-0005-0000-0000-000015050000}"/>
    <cellStyle name="SAPBEXHLevel1X 7" xfId="1287" xr:uid="{00000000-0005-0000-0000-000016050000}"/>
    <cellStyle name="SAPBEXHLevel1X 8" xfId="1288" xr:uid="{00000000-0005-0000-0000-000017050000}"/>
    <cellStyle name="SAPBEXHLevel1X 9" xfId="1289" xr:uid="{00000000-0005-0000-0000-000018050000}"/>
    <cellStyle name="SAPBEXHLevel1X_gxaccion, 68" xfId="1290" xr:uid="{00000000-0005-0000-0000-000019050000}"/>
    <cellStyle name="SAPBEXHLevel2" xfId="1291" xr:uid="{00000000-0005-0000-0000-00001A050000}"/>
    <cellStyle name="SAPBEXHLevel2 10" xfId="1292" xr:uid="{00000000-0005-0000-0000-00001B050000}"/>
    <cellStyle name="SAPBEXHLevel2 11" xfId="1293" xr:uid="{00000000-0005-0000-0000-00001C050000}"/>
    <cellStyle name="SAPBEXHLevel2 2" xfId="1294" xr:uid="{00000000-0005-0000-0000-00001D050000}"/>
    <cellStyle name="SAPBEXHLevel2 2 2" xfId="1295" xr:uid="{00000000-0005-0000-0000-00001E050000}"/>
    <cellStyle name="SAPBEXHLevel2 2 2 2" xfId="1296" xr:uid="{00000000-0005-0000-0000-00001F050000}"/>
    <cellStyle name="SAPBEXHLevel2 3" xfId="1297" xr:uid="{00000000-0005-0000-0000-000020050000}"/>
    <cellStyle name="SAPBEXHLevel2 4" xfId="1298" xr:uid="{00000000-0005-0000-0000-000021050000}"/>
    <cellStyle name="SAPBEXHLevel2 5" xfId="1299" xr:uid="{00000000-0005-0000-0000-000022050000}"/>
    <cellStyle name="SAPBEXHLevel2 6" xfId="1300" xr:uid="{00000000-0005-0000-0000-000023050000}"/>
    <cellStyle name="SAPBEXHLevel2 7" xfId="1301" xr:uid="{00000000-0005-0000-0000-000024050000}"/>
    <cellStyle name="SAPBEXHLevel2 8" xfId="1302" xr:uid="{00000000-0005-0000-0000-000025050000}"/>
    <cellStyle name="SAPBEXHLevel2 9" xfId="1303" xr:uid="{00000000-0005-0000-0000-000026050000}"/>
    <cellStyle name="SAPBEXHLevel2_gxaccion, 68" xfId="1304" xr:uid="{00000000-0005-0000-0000-000027050000}"/>
    <cellStyle name="SAPBEXHLevel2X" xfId="1305" xr:uid="{00000000-0005-0000-0000-000028050000}"/>
    <cellStyle name="SAPBEXHLevel2X 10" xfId="1306" xr:uid="{00000000-0005-0000-0000-000029050000}"/>
    <cellStyle name="SAPBEXHLevel2X 11" xfId="1307" xr:uid="{00000000-0005-0000-0000-00002A050000}"/>
    <cellStyle name="SAPBEXHLevel2X 2" xfId="1308" xr:uid="{00000000-0005-0000-0000-00002B050000}"/>
    <cellStyle name="SAPBEXHLevel2X 2 2" xfId="1309" xr:uid="{00000000-0005-0000-0000-00002C050000}"/>
    <cellStyle name="SAPBEXHLevel2X 2 2 2" xfId="1310" xr:uid="{00000000-0005-0000-0000-00002D050000}"/>
    <cellStyle name="SAPBEXHLevel2X 3" xfId="1311" xr:uid="{00000000-0005-0000-0000-00002E050000}"/>
    <cellStyle name="SAPBEXHLevel2X 4" xfId="1312" xr:uid="{00000000-0005-0000-0000-00002F050000}"/>
    <cellStyle name="SAPBEXHLevel2X 5" xfId="1313" xr:uid="{00000000-0005-0000-0000-000030050000}"/>
    <cellStyle name="SAPBEXHLevel2X 6" xfId="1314" xr:uid="{00000000-0005-0000-0000-000031050000}"/>
    <cellStyle name="SAPBEXHLevel2X 7" xfId="1315" xr:uid="{00000000-0005-0000-0000-000032050000}"/>
    <cellStyle name="SAPBEXHLevel2X 8" xfId="1316" xr:uid="{00000000-0005-0000-0000-000033050000}"/>
    <cellStyle name="SAPBEXHLevel2X 9" xfId="1317" xr:uid="{00000000-0005-0000-0000-000034050000}"/>
    <cellStyle name="SAPBEXHLevel2X_gxaccion, 68" xfId="1318" xr:uid="{00000000-0005-0000-0000-000035050000}"/>
    <cellStyle name="SAPBEXHLevel3" xfId="1319" xr:uid="{00000000-0005-0000-0000-000036050000}"/>
    <cellStyle name="SAPBEXHLevel3 10" xfId="1320" xr:uid="{00000000-0005-0000-0000-000037050000}"/>
    <cellStyle name="SAPBEXHLevel3 11" xfId="1321" xr:uid="{00000000-0005-0000-0000-000038050000}"/>
    <cellStyle name="SAPBEXHLevel3 2" xfId="1322" xr:uid="{00000000-0005-0000-0000-000039050000}"/>
    <cellStyle name="SAPBEXHLevel3 2 2" xfId="1323" xr:uid="{00000000-0005-0000-0000-00003A050000}"/>
    <cellStyle name="SAPBEXHLevel3 2 2 2" xfId="1324" xr:uid="{00000000-0005-0000-0000-00003B050000}"/>
    <cellStyle name="SAPBEXHLevel3 3" xfId="1325" xr:uid="{00000000-0005-0000-0000-00003C050000}"/>
    <cellStyle name="SAPBEXHLevel3 4" xfId="1326" xr:uid="{00000000-0005-0000-0000-00003D050000}"/>
    <cellStyle name="SAPBEXHLevel3 5" xfId="1327" xr:uid="{00000000-0005-0000-0000-00003E050000}"/>
    <cellStyle name="SAPBEXHLevel3 6" xfId="1328" xr:uid="{00000000-0005-0000-0000-00003F050000}"/>
    <cellStyle name="SAPBEXHLevel3 7" xfId="1329" xr:uid="{00000000-0005-0000-0000-000040050000}"/>
    <cellStyle name="SAPBEXHLevel3 8" xfId="1330" xr:uid="{00000000-0005-0000-0000-000041050000}"/>
    <cellStyle name="SAPBEXHLevel3 9" xfId="1331" xr:uid="{00000000-0005-0000-0000-000042050000}"/>
    <cellStyle name="SAPBEXHLevel3_gxaccion, 68" xfId="1332" xr:uid="{00000000-0005-0000-0000-000043050000}"/>
    <cellStyle name="SAPBEXHLevel3X" xfId="1333" xr:uid="{00000000-0005-0000-0000-000044050000}"/>
    <cellStyle name="SAPBEXHLevel3X 10" xfId="1334" xr:uid="{00000000-0005-0000-0000-000045050000}"/>
    <cellStyle name="SAPBEXHLevel3X 11" xfId="1335" xr:uid="{00000000-0005-0000-0000-000046050000}"/>
    <cellStyle name="SAPBEXHLevel3X 2" xfId="1336" xr:uid="{00000000-0005-0000-0000-000047050000}"/>
    <cellStyle name="SAPBEXHLevel3X 2 2" xfId="1337" xr:uid="{00000000-0005-0000-0000-000048050000}"/>
    <cellStyle name="SAPBEXHLevel3X 2 2 2" xfId="1338" xr:uid="{00000000-0005-0000-0000-000049050000}"/>
    <cellStyle name="SAPBEXHLevel3X 3" xfId="1339" xr:uid="{00000000-0005-0000-0000-00004A050000}"/>
    <cellStyle name="SAPBEXHLevel3X 4" xfId="1340" xr:uid="{00000000-0005-0000-0000-00004B050000}"/>
    <cellStyle name="SAPBEXHLevel3X 5" xfId="1341" xr:uid="{00000000-0005-0000-0000-00004C050000}"/>
    <cellStyle name="SAPBEXHLevel3X 6" xfId="1342" xr:uid="{00000000-0005-0000-0000-00004D050000}"/>
    <cellStyle name="SAPBEXHLevel3X 7" xfId="1343" xr:uid="{00000000-0005-0000-0000-00004E050000}"/>
    <cellStyle name="SAPBEXHLevel3X 8" xfId="1344" xr:uid="{00000000-0005-0000-0000-00004F050000}"/>
    <cellStyle name="SAPBEXHLevel3X 9" xfId="1345" xr:uid="{00000000-0005-0000-0000-000050050000}"/>
    <cellStyle name="SAPBEXHLevel3X_gxaccion, 68" xfId="1346" xr:uid="{00000000-0005-0000-0000-000051050000}"/>
    <cellStyle name="SAPBEXinputData" xfId="1347" xr:uid="{00000000-0005-0000-0000-000052050000}"/>
    <cellStyle name="SAPBEXinputData 10" xfId="1348" xr:uid="{00000000-0005-0000-0000-000053050000}"/>
    <cellStyle name="SAPBEXinputData 11" xfId="1349" xr:uid="{00000000-0005-0000-0000-000054050000}"/>
    <cellStyle name="SAPBEXinputData 2" xfId="1350" xr:uid="{00000000-0005-0000-0000-000055050000}"/>
    <cellStyle name="SAPBEXinputData 2 2" xfId="1351" xr:uid="{00000000-0005-0000-0000-000056050000}"/>
    <cellStyle name="SAPBEXinputData 2 2 2" xfId="1352" xr:uid="{00000000-0005-0000-0000-000057050000}"/>
    <cellStyle name="SAPBEXinputData 3" xfId="1353" xr:uid="{00000000-0005-0000-0000-000058050000}"/>
    <cellStyle name="SAPBEXinputData 4" xfId="1354" xr:uid="{00000000-0005-0000-0000-000059050000}"/>
    <cellStyle name="SAPBEXinputData 5" xfId="1355" xr:uid="{00000000-0005-0000-0000-00005A050000}"/>
    <cellStyle name="SAPBEXinputData 6" xfId="1356" xr:uid="{00000000-0005-0000-0000-00005B050000}"/>
    <cellStyle name="SAPBEXinputData 7" xfId="1357" xr:uid="{00000000-0005-0000-0000-00005C050000}"/>
    <cellStyle name="SAPBEXinputData 8" xfId="1358" xr:uid="{00000000-0005-0000-0000-00005D050000}"/>
    <cellStyle name="SAPBEXinputData 9" xfId="1359" xr:uid="{00000000-0005-0000-0000-00005E050000}"/>
    <cellStyle name="SAPBEXinputData_gxaccion, 68" xfId="1360" xr:uid="{00000000-0005-0000-0000-00005F050000}"/>
    <cellStyle name="SAPBEXItemHeader" xfId="1361" xr:uid="{00000000-0005-0000-0000-000060050000}"/>
    <cellStyle name="SAPBEXresData" xfId="1362" xr:uid="{00000000-0005-0000-0000-000061050000}"/>
    <cellStyle name="SAPBEXresData 10" xfId="1363" xr:uid="{00000000-0005-0000-0000-000062050000}"/>
    <cellStyle name="SAPBEXresData 11" xfId="1364" xr:uid="{00000000-0005-0000-0000-000063050000}"/>
    <cellStyle name="SAPBEXresData 2" xfId="1365" xr:uid="{00000000-0005-0000-0000-000064050000}"/>
    <cellStyle name="SAPBEXresData 2 2" xfId="1366" xr:uid="{00000000-0005-0000-0000-000065050000}"/>
    <cellStyle name="SAPBEXresData 2 2 2" xfId="1367" xr:uid="{00000000-0005-0000-0000-000066050000}"/>
    <cellStyle name="SAPBEXresData 3" xfId="1368" xr:uid="{00000000-0005-0000-0000-000067050000}"/>
    <cellStyle name="SAPBEXresData 4" xfId="1369" xr:uid="{00000000-0005-0000-0000-000068050000}"/>
    <cellStyle name="SAPBEXresData 5" xfId="1370" xr:uid="{00000000-0005-0000-0000-000069050000}"/>
    <cellStyle name="SAPBEXresData 6" xfId="1371" xr:uid="{00000000-0005-0000-0000-00006A050000}"/>
    <cellStyle name="SAPBEXresData 7" xfId="1372" xr:uid="{00000000-0005-0000-0000-00006B050000}"/>
    <cellStyle name="SAPBEXresData 8" xfId="1373" xr:uid="{00000000-0005-0000-0000-00006C050000}"/>
    <cellStyle name="SAPBEXresData 9" xfId="1374" xr:uid="{00000000-0005-0000-0000-00006D050000}"/>
    <cellStyle name="SAPBEXresData_valor justo.junio2010" xfId="1375" xr:uid="{00000000-0005-0000-0000-00006E050000}"/>
    <cellStyle name="SAPBEXresDataEmph" xfId="1376" xr:uid="{00000000-0005-0000-0000-00006F050000}"/>
    <cellStyle name="SAPBEXresDataEmph 10" xfId="1377" xr:uid="{00000000-0005-0000-0000-000070050000}"/>
    <cellStyle name="SAPBEXresDataEmph 11" xfId="1378" xr:uid="{00000000-0005-0000-0000-000071050000}"/>
    <cellStyle name="SAPBEXresDataEmph 2" xfId="1379" xr:uid="{00000000-0005-0000-0000-000072050000}"/>
    <cellStyle name="SAPBEXresDataEmph 2 2" xfId="1380" xr:uid="{00000000-0005-0000-0000-000073050000}"/>
    <cellStyle name="SAPBEXresDataEmph 2 2 2" xfId="1381" xr:uid="{00000000-0005-0000-0000-000074050000}"/>
    <cellStyle name="SAPBEXresDataEmph 3" xfId="1382" xr:uid="{00000000-0005-0000-0000-000075050000}"/>
    <cellStyle name="SAPBEXresDataEmph 4" xfId="1383" xr:uid="{00000000-0005-0000-0000-000076050000}"/>
    <cellStyle name="SAPBEXresDataEmph 5" xfId="1384" xr:uid="{00000000-0005-0000-0000-000077050000}"/>
    <cellStyle name="SAPBEXresDataEmph 6" xfId="1385" xr:uid="{00000000-0005-0000-0000-000078050000}"/>
    <cellStyle name="SAPBEXresDataEmph 7" xfId="1386" xr:uid="{00000000-0005-0000-0000-000079050000}"/>
    <cellStyle name="SAPBEXresDataEmph 8" xfId="1387" xr:uid="{00000000-0005-0000-0000-00007A050000}"/>
    <cellStyle name="SAPBEXresDataEmph 9" xfId="1388" xr:uid="{00000000-0005-0000-0000-00007B050000}"/>
    <cellStyle name="SAPBEXresDataEmph_valor justo.junio2010" xfId="1389" xr:uid="{00000000-0005-0000-0000-00007C050000}"/>
    <cellStyle name="SAPBEXresItem" xfId="1390" xr:uid="{00000000-0005-0000-0000-00007D050000}"/>
    <cellStyle name="SAPBEXresItem 10" xfId="1391" xr:uid="{00000000-0005-0000-0000-00007E050000}"/>
    <cellStyle name="SAPBEXresItem 11" xfId="1392" xr:uid="{00000000-0005-0000-0000-00007F050000}"/>
    <cellStyle name="SAPBEXresItem 2" xfId="1393" xr:uid="{00000000-0005-0000-0000-000080050000}"/>
    <cellStyle name="SAPBEXresItem 2 2" xfId="1394" xr:uid="{00000000-0005-0000-0000-000081050000}"/>
    <cellStyle name="SAPBEXresItem 2 2 2" xfId="1395" xr:uid="{00000000-0005-0000-0000-000082050000}"/>
    <cellStyle name="SAPBEXresItem 3" xfId="1396" xr:uid="{00000000-0005-0000-0000-000083050000}"/>
    <cellStyle name="SAPBEXresItem 4" xfId="1397" xr:uid="{00000000-0005-0000-0000-000084050000}"/>
    <cellStyle name="SAPBEXresItem 5" xfId="1398" xr:uid="{00000000-0005-0000-0000-000085050000}"/>
    <cellStyle name="SAPBEXresItem 6" xfId="1399" xr:uid="{00000000-0005-0000-0000-000086050000}"/>
    <cellStyle name="SAPBEXresItem 7" xfId="1400" xr:uid="{00000000-0005-0000-0000-000087050000}"/>
    <cellStyle name="SAPBEXresItem 8" xfId="1401" xr:uid="{00000000-0005-0000-0000-000088050000}"/>
    <cellStyle name="SAPBEXresItem 9" xfId="1402" xr:uid="{00000000-0005-0000-0000-000089050000}"/>
    <cellStyle name="SAPBEXresItem_valor justo.junio2010" xfId="1403" xr:uid="{00000000-0005-0000-0000-00008A050000}"/>
    <cellStyle name="SAPBEXresItemX" xfId="1404" xr:uid="{00000000-0005-0000-0000-00008B050000}"/>
    <cellStyle name="SAPBEXresItemX 10" xfId="1405" xr:uid="{00000000-0005-0000-0000-00008C050000}"/>
    <cellStyle name="SAPBEXresItemX 11" xfId="1406" xr:uid="{00000000-0005-0000-0000-00008D050000}"/>
    <cellStyle name="SAPBEXresItemX 2" xfId="1407" xr:uid="{00000000-0005-0000-0000-00008E050000}"/>
    <cellStyle name="SAPBEXresItemX 2 2" xfId="1408" xr:uid="{00000000-0005-0000-0000-00008F050000}"/>
    <cellStyle name="SAPBEXresItemX 2 2 2" xfId="1409" xr:uid="{00000000-0005-0000-0000-000090050000}"/>
    <cellStyle name="SAPBEXresItemX 3" xfId="1410" xr:uid="{00000000-0005-0000-0000-000091050000}"/>
    <cellStyle name="SAPBEXresItemX 4" xfId="1411" xr:uid="{00000000-0005-0000-0000-000092050000}"/>
    <cellStyle name="SAPBEXresItemX 5" xfId="1412" xr:uid="{00000000-0005-0000-0000-000093050000}"/>
    <cellStyle name="SAPBEXresItemX 6" xfId="1413" xr:uid="{00000000-0005-0000-0000-000094050000}"/>
    <cellStyle name="SAPBEXresItemX 7" xfId="1414" xr:uid="{00000000-0005-0000-0000-000095050000}"/>
    <cellStyle name="SAPBEXresItemX 8" xfId="1415" xr:uid="{00000000-0005-0000-0000-000096050000}"/>
    <cellStyle name="SAPBEXresItemX 9" xfId="1416" xr:uid="{00000000-0005-0000-0000-000097050000}"/>
    <cellStyle name="SAPBEXresItemX_valor justo.junio2010" xfId="1417" xr:uid="{00000000-0005-0000-0000-000098050000}"/>
    <cellStyle name="SAPBEXstdData" xfId="1418" xr:uid="{00000000-0005-0000-0000-000099050000}"/>
    <cellStyle name="SAPBEXstdData 10" xfId="1419" xr:uid="{00000000-0005-0000-0000-00009A050000}"/>
    <cellStyle name="SAPBEXstdData 11" xfId="1420" xr:uid="{00000000-0005-0000-0000-00009B050000}"/>
    <cellStyle name="SAPBEXstdData 2" xfId="1421" xr:uid="{00000000-0005-0000-0000-00009C050000}"/>
    <cellStyle name="SAPBEXstdData 2 2" xfId="1422" xr:uid="{00000000-0005-0000-0000-00009D050000}"/>
    <cellStyle name="SAPBEXstdData 2 2 2" xfId="1423" xr:uid="{00000000-0005-0000-0000-00009E050000}"/>
    <cellStyle name="SAPBEXstdData 3" xfId="1424" xr:uid="{00000000-0005-0000-0000-00009F050000}"/>
    <cellStyle name="SAPBEXstdData 4" xfId="1425" xr:uid="{00000000-0005-0000-0000-0000A0050000}"/>
    <cellStyle name="SAPBEXstdData 5" xfId="1426" xr:uid="{00000000-0005-0000-0000-0000A1050000}"/>
    <cellStyle name="SAPBEXstdData 6" xfId="1427" xr:uid="{00000000-0005-0000-0000-0000A2050000}"/>
    <cellStyle name="SAPBEXstdData 7" xfId="1428" xr:uid="{00000000-0005-0000-0000-0000A3050000}"/>
    <cellStyle name="SAPBEXstdData 8" xfId="1429" xr:uid="{00000000-0005-0000-0000-0000A4050000}"/>
    <cellStyle name="SAPBEXstdData 9" xfId="1430" xr:uid="{00000000-0005-0000-0000-0000A5050000}"/>
    <cellStyle name="SAPBEXstdData_gxaccion, 68" xfId="1431" xr:uid="{00000000-0005-0000-0000-0000A6050000}"/>
    <cellStyle name="SAPBEXstdDataEmph" xfId="1432" xr:uid="{00000000-0005-0000-0000-0000A7050000}"/>
    <cellStyle name="SAPBEXstdDataEmph 10" xfId="1433" xr:uid="{00000000-0005-0000-0000-0000A8050000}"/>
    <cellStyle name="SAPBEXstdDataEmph 11" xfId="1434" xr:uid="{00000000-0005-0000-0000-0000A9050000}"/>
    <cellStyle name="SAPBEXstdDataEmph 2" xfId="1435" xr:uid="{00000000-0005-0000-0000-0000AA050000}"/>
    <cellStyle name="SAPBEXstdDataEmph 2 2" xfId="1436" xr:uid="{00000000-0005-0000-0000-0000AB050000}"/>
    <cellStyle name="SAPBEXstdDataEmph 2 2 2" xfId="1437" xr:uid="{00000000-0005-0000-0000-0000AC050000}"/>
    <cellStyle name="SAPBEXstdDataEmph 3" xfId="1438" xr:uid="{00000000-0005-0000-0000-0000AD050000}"/>
    <cellStyle name="SAPBEXstdDataEmph 4" xfId="1439" xr:uid="{00000000-0005-0000-0000-0000AE050000}"/>
    <cellStyle name="SAPBEXstdDataEmph 5" xfId="1440" xr:uid="{00000000-0005-0000-0000-0000AF050000}"/>
    <cellStyle name="SAPBEXstdDataEmph 6" xfId="1441" xr:uid="{00000000-0005-0000-0000-0000B0050000}"/>
    <cellStyle name="SAPBEXstdDataEmph 7" xfId="1442" xr:uid="{00000000-0005-0000-0000-0000B1050000}"/>
    <cellStyle name="SAPBEXstdDataEmph 8" xfId="1443" xr:uid="{00000000-0005-0000-0000-0000B2050000}"/>
    <cellStyle name="SAPBEXstdDataEmph 9" xfId="1444" xr:uid="{00000000-0005-0000-0000-0000B3050000}"/>
    <cellStyle name="SAPBEXstdDataEmph_valor justo.junio2010" xfId="1445" xr:uid="{00000000-0005-0000-0000-0000B4050000}"/>
    <cellStyle name="SAPBEXstdItem" xfId="1446" xr:uid="{00000000-0005-0000-0000-0000B5050000}"/>
    <cellStyle name="SAPBEXstdItem 10" xfId="1447" xr:uid="{00000000-0005-0000-0000-0000B6050000}"/>
    <cellStyle name="SAPBEXstdItem 11" xfId="1448" xr:uid="{00000000-0005-0000-0000-0000B7050000}"/>
    <cellStyle name="SAPBEXstdItem 2" xfId="1449" xr:uid="{00000000-0005-0000-0000-0000B8050000}"/>
    <cellStyle name="SAPBEXstdItem 2 2" xfId="1450" xr:uid="{00000000-0005-0000-0000-0000B9050000}"/>
    <cellStyle name="SAPBEXstdItem 2 2 2" xfId="1451" xr:uid="{00000000-0005-0000-0000-0000BA050000}"/>
    <cellStyle name="SAPBEXstdItem 3" xfId="1452" xr:uid="{00000000-0005-0000-0000-0000BB050000}"/>
    <cellStyle name="SAPBEXstdItem 4" xfId="1453" xr:uid="{00000000-0005-0000-0000-0000BC050000}"/>
    <cellStyle name="SAPBEXstdItem 5" xfId="1454" xr:uid="{00000000-0005-0000-0000-0000BD050000}"/>
    <cellStyle name="SAPBEXstdItem 6" xfId="1455" xr:uid="{00000000-0005-0000-0000-0000BE050000}"/>
    <cellStyle name="SAPBEXstdItem 7" xfId="1456" xr:uid="{00000000-0005-0000-0000-0000BF050000}"/>
    <cellStyle name="SAPBEXstdItem 8" xfId="1457" xr:uid="{00000000-0005-0000-0000-0000C0050000}"/>
    <cellStyle name="SAPBEXstdItem 9" xfId="1458" xr:uid="{00000000-0005-0000-0000-0000C1050000}"/>
    <cellStyle name="SAPBEXstdItem_gxaccion, 68" xfId="1459" xr:uid="{00000000-0005-0000-0000-0000C2050000}"/>
    <cellStyle name="SAPBEXstdItemX" xfId="1460" xr:uid="{00000000-0005-0000-0000-0000C3050000}"/>
    <cellStyle name="SAPBEXstdItemX 10" xfId="1461" xr:uid="{00000000-0005-0000-0000-0000C4050000}"/>
    <cellStyle name="SAPBEXstdItemX 11" xfId="1462" xr:uid="{00000000-0005-0000-0000-0000C5050000}"/>
    <cellStyle name="SAPBEXstdItemX 2" xfId="1463" xr:uid="{00000000-0005-0000-0000-0000C6050000}"/>
    <cellStyle name="SAPBEXstdItemX 2 2" xfId="1464" xr:uid="{00000000-0005-0000-0000-0000C7050000}"/>
    <cellStyle name="SAPBEXstdItemX 2 2 2" xfId="1465" xr:uid="{00000000-0005-0000-0000-0000C8050000}"/>
    <cellStyle name="SAPBEXstdItemX 3" xfId="1466" xr:uid="{00000000-0005-0000-0000-0000C9050000}"/>
    <cellStyle name="SAPBEXstdItemX 4" xfId="1467" xr:uid="{00000000-0005-0000-0000-0000CA050000}"/>
    <cellStyle name="SAPBEXstdItemX 5" xfId="1468" xr:uid="{00000000-0005-0000-0000-0000CB050000}"/>
    <cellStyle name="SAPBEXstdItemX 6" xfId="1469" xr:uid="{00000000-0005-0000-0000-0000CC050000}"/>
    <cellStyle name="SAPBEXstdItemX 7" xfId="1470" xr:uid="{00000000-0005-0000-0000-0000CD050000}"/>
    <cellStyle name="SAPBEXstdItemX 8" xfId="1471" xr:uid="{00000000-0005-0000-0000-0000CE050000}"/>
    <cellStyle name="SAPBEXstdItemX 9" xfId="1472" xr:uid="{00000000-0005-0000-0000-0000CF050000}"/>
    <cellStyle name="SAPBEXstdItemX_valor justo.junio2010" xfId="1473" xr:uid="{00000000-0005-0000-0000-0000D0050000}"/>
    <cellStyle name="SAPBEXtitle" xfId="1474" xr:uid="{00000000-0005-0000-0000-0000D1050000}"/>
    <cellStyle name="SAPBEXtitle 10" xfId="1475" xr:uid="{00000000-0005-0000-0000-0000D2050000}"/>
    <cellStyle name="SAPBEXtitle 11" xfId="1476" xr:uid="{00000000-0005-0000-0000-0000D3050000}"/>
    <cellStyle name="SAPBEXtitle 2" xfId="1477" xr:uid="{00000000-0005-0000-0000-0000D4050000}"/>
    <cellStyle name="SAPBEXtitle 2 2" xfId="1478" xr:uid="{00000000-0005-0000-0000-0000D5050000}"/>
    <cellStyle name="SAPBEXtitle 2 2 2" xfId="1479" xr:uid="{00000000-0005-0000-0000-0000D6050000}"/>
    <cellStyle name="SAPBEXtitle 3" xfId="1480" xr:uid="{00000000-0005-0000-0000-0000D7050000}"/>
    <cellStyle name="SAPBEXtitle 4" xfId="1481" xr:uid="{00000000-0005-0000-0000-0000D8050000}"/>
    <cellStyle name="SAPBEXtitle 5" xfId="1482" xr:uid="{00000000-0005-0000-0000-0000D9050000}"/>
    <cellStyle name="SAPBEXtitle 6" xfId="1483" xr:uid="{00000000-0005-0000-0000-0000DA050000}"/>
    <cellStyle name="SAPBEXtitle 7" xfId="1484" xr:uid="{00000000-0005-0000-0000-0000DB050000}"/>
    <cellStyle name="SAPBEXtitle 8" xfId="1485" xr:uid="{00000000-0005-0000-0000-0000DC050000}"/>
    <cellStyle name="SAPBEXtitle 9" xfId="1486" xr:uid="{00000000-0005-0000-0000-0000DD050000}"/>
    <cellStyle name="SAPBEXunassignedItem" xfId="1487" xr:uid="{00000000-0005-0000-0000-0000DE050000}"/>
    <cellStyle name="SAPBEXunassignedItem 2" xfId="1488" xr:uid="{00000000-0005-0000-0000-0000DF050000}"/>
    <cellStyle name="SAPBEXunassignedItem 3" xfId="1489" xr:uid="{00000000-0005-0000-0000-0000E0050000}"/>
    <cellStyle name="SAPBEXunassignedItem 4" xfId="1490" xr:uid="{00000000-0005-0000-0000-0000E1050000}"/>
    <cellStyle name="SAPBEXunassignedItem 5" xfId="1491" xr:uid="{00000000-0005-0000-0000-0000E2050000}"/>
    <cellStyle name="SAPBEXundefined" xfId="1492" xr:uid="{00000000-0005-0000-0000-0000E3050000}"/>
    <cellStyle name="SAPBEXundefined 10" xfId="1493" xr:uid="{00000000-0005-0000-0000-0000E4050000}"/>
    <cellStyle name="SAPBEXundefined 11" xfId="1494" xr:uid="{00000000-0005-0000-0000-0000E5050000}"/>
    <cellStyle name="SAPBEXundefined 2" xfId="1495" xr:uid="{00000000-0005-0000-0000-0000E6050000}"/>
    <cellStyle name="SAPBEXundefined 2 2" xfId="1496" xr:uid="{00000000-0005-0000-0000-0000E7050000}"/>
    <cellStyle name="SAPBEXundefined 2 2 2" xfId="1497" xr:uid="{00000000-0005-0000-0000-0000E8050000}"/>
    <cellStyle name="SAPBEXundefined 3" xfId="1498" xr:uid="{00000000-0005-0000-0000-0000E9050000}"/>
    <cellStyle name="SAPBEXundefined 4" xfId="1499" xr:uid="{00000000-0005-0000-0000-0000EA050000}"/>
    <cellStyle name="SAPBEXundefined 5" xfId="1500" xr:uid="{00000000-0005-0000-0000-0000EB050000}"/>
    <cellStyle name="SAPBEXundefined 6" xfId="1501" xr:uid="{00000000-0005-0000-0000-0000EC050000}"/>
    <cellStyle name="SAPBEXundefined 7" xfId="1502" xr:uid="{00000000-0005-0000-0000-0000ED050000}"/>
    <cellStyle name="SAPBEXundefined 8" xfId="1503" xr:uid="{00000000-0005-0000-0000-0000EE050000}"/>
    <cellStyle name="SAPBEXundefined 9" xfId="1504" xr:uid="{00000000-0005-0000-0000-0000EF050000}"/>
    <cellStyle name="SAPBEXundefined_valor justo.junio2010" xfId="1505" xr:uid="{00000000-0005-0000-0000-0000F0050000}"/>
    <cellStyle name="Sheet Title" xfId="1506" xr:uid="{00000000-0005-0000-0000-0000F1050000}"/>
    <cellStyle name="Suma" xfId="1507" xr:uid="{00000000-0005-0000-0000-0000F2050000}"/>
    <cellStyle name="Tekst obja?nienia" xfId="1508" xr:uid="{00000000-0005-0000-0000-0000F3050000}"/>
    <cellStyle name="Tekst objaśnienia" xfId="1509" xr:uid="{00000000-0005-0000-0000-0000F4050000}"/>
    <cellStyle name="Tekst ostrze?enia" xfId="1510" xr:uid="{00000000-0005-0000-0000-0000F5050000}"/>
    <cellStyle name="Tekst ostrzeżenia" xfId="1511" xr:uid="{00000000-0005-0000-0000-0000F6050000}"/>
    <cellStyle name="Texto de advertencia" xfId="1649" builtinId="11" customBuiltin="1"/>
    <cellStyle name="Texto de advertencia 2" xfId="1512" xr:uid="{00000000-0005-0000-0000-0000F8050000}"/>
    <cellStyle name="Texto de advertencia 2 2" xfId="1513" xr:uid="{00000000-0005-0000-0000-0000F9050000}"/>
    <cellStyle name="Texto de advertencia 2 3" xfId="1514" xr:uid="{00000000-0005-0000-0000-0000FA050000}"/>
    <cellStyle name="Texto de advertencia 2 4" xfId="1515" xr:uid="{00000000-0005-0000-0000-0000FB050000}"/>
    <cellStyle name="Texto de advertencia 2 5" xfId="1516" xr:uid="{00000000-0005-0000-0000-0000FC050000}"/>
    <cellStyle name="Texto de advertencia 2 6" xfId="1517" xr:uid="{00000000-0005-0000-0000-0000FD050000}"/>
    <cellStyle name="Texto de advertencia 3" xfId="1518" xr:uid="{00000000-0005-0000-0000-0000FE050000}"/>
    <cellStyle name="Texto de advertencia 3 2" xfId="1519" xr:uid="{00000000-0005-0000-0000-0000FF050000}"/>
    <cellStyle name="Texto de advertencia 3 3" xfId="1520" xr:uid="{00000000-0005-0000-0000-000000060000}"/>
    <cellStyle name="Texto de advertencia 3 4" xfId="1521" xr:uid="{00000000-0005-0000-0000-000001060000}"/>
    <cellStyle name="Texto de advertencia 3 5" xfId="1522" xr:uid="{00000000-0005-0000-0000-000002060000}"/>
    <cellStyle name="Texto de advertencia 4" xfId="1523" xr:uid="{00000000-0005-0000-0000-000003060000}"/>
    <cellStyle name="Texto de advertencia 4 2" xfId="1524" xr:uid="{00000000-0005-0000-0000-000004060000}"/>
    <cellStyle name="Texto de advertencia 4 3" xfId="1525" xr:uid="{00000000-0005-0000-0000-000005060000}"/>
    <cellStyle name="Texto de advertencia 4 4" xfId="1526" xr:uid="{00000000-0005-0000-0000-000006060000}"/>
    <cellStyle name="Texto de advertencia 4 5" xfId="1527" xr:uid="{00000000-0005-0000-0000-000007060000}"/>
    <cellStyle name="Texto de advertencia 5" xfId="1528" xr:uid="{00000000-0005-0000-0000-000008060000}"/>
    <cellStyle name="Texto de advertencia 5 2" xfId="1529" xr:uid="{00000000-0005-0000-0000-000009060000}"/>
    <cellStyle name="Texto de advertencia 5 3" xfId="1530" xr:uid="{00000000-0005-0000-0000-00000A060000}"/>
    <cellStyle name="Texto de advertencia 5 4" xfId="1531" xr:uid="{00000000-0005-0000-0000-00000B060000}"/>
    <cellStyle name="Texto de advertencia 5 5" xfId="1532" xr:uid="{00000000-0005-0000-0000-00000C060000}"/>
    <cellStyle name="Texto de advertencia 6" xfId="1533" xr:uid="{00000000-0005-0000-0000-00000D060000}"/>
    <cellStyle name="Texto de advertencia 6 2" xfId="1534" xr:uid="{00000000-0005-0000-0000-00000E060000}"/>
    <cellStyle name="Texto de advertencia 7" xfId="1535" xr:uid="{00000000-0005-0000-0000-00000F060000}"/>
    <cellStyle name="Texto de advertencia 8" xfId="1536" xr:uid="{00000000-0005-0000-0000-000010060000}"/>
    <cellStyle name="Texto de advertencia 9" xfId="1537" xr:uid="{00000000-0005-0000-0000-000011060000}"/>
    <cellStyle name="Texto explicativo 2 2" xfId="1539" xr:uid="{00000000-0005-0000-0000-000012060000}"/>
    <cellStyle name="Title" xfId="1540" xr:uid="{00000000-0005-0000-0000-000013060000}"/>
    <cellStyle name="Título 1 2" xfId="1541" xr:uid="{00000000-0005-0000-0000-000014060000}"/>
    <cellStyle name="Título 1 2 2" xfId="1542" xr:uid="{00000000-0005-0000-0000-000015060000}"/>
    <cellStyle name="Título 1 2 3" xfId="1543" xr:uid="{00000000-0005-0000-0000-000016060000}"/>
    <cellStyle name="Título 1 2 4" xfId="1544" xr:uid="{00000000-0005-0000-0000-000017060000}"/>
    <cellStyle name="Título 1 2 5" xfId="1545" xr:uid="{00000000-0005-0000-0000-000018060000}"/>
    <cellStyle name="Título 1 2 6" xfId="1546" xr:uid="{00000000-0005-0000-0000-000019060000}"/>
    <cellStyle name="Título 1 3" xfId="1547" xr:uid="{00000000-0005-0000-0000-00001A060000}"/>
    <cellStyle name="Título 1 3 2" xfId="1548" xr:uid="{00000000-0005-0000-0000-00001B060000}"/>
    <cellStyle name="Título 1 3 3" xfId="1549" xr:uid="{00000000-0005-0000-0000-00001C060000}"/>
    <cellStyle name="Título 1 3 4" xfId="1550" xr:uid="{00000000-0005-0000-0000-00001D060000}"/>
    <cellStyle name="Título 1 3 5" xfId="1551" xr:uid="{00000000-0005-0000-0000-00001E060000}"/>
    <cellStyle name="Título 1 4" xfId="1552" xr:uid="{00000000-0005-0000-0000-00001F060000}"/>
    <cellStyle name="Título 1 4 2" xfId="1553" xr:uid="{00000000-0005-0000-0000-000020060000}"/>
    <cellStyle name="Título 1 4 3" xfId="1554" xr:uid="{00000000-0005-0000-0000-000021060000}"/>
    <cellStyle name="Título 1 4 4" xfId="1555" xr:uid="{00000000-0005-0000-0000-000022060000}"/>
    <cellStyle name="Título 1 4 5" xfId="1556" xr:uid="{00000000-0005-0000-0000-000023060000}"/>
    <cellStyle name="Título 1 5" xfId="1557" xr:uid="{00000000-0005-0000-0000-000024060000}"/>
    <cellStyle name="Título 1 5 2" xfId="1558" xr:uid="{00000000-0005-0000-0000-000025060000}"/>
    <cellStyle name="Título 1 5 3" xfId="1559" xr:uid="{00000000-0005-0000-0000-000026060000}"/>
    <cellStyle name="Título 1 5 4" xfId="1560" xr:uid="{00000000-0005-0000-0000-000027060000}"/>
    <cellStyle name="Título 1 5 5" xfId="1561" xr:uid="{00000000-0005-0000-0000-000028060000}"/>
    <cellStyle name="Título 1 6" xfId="1562" xr:uid="{00000000-0005-0000-0000-000029060000}"/>
    <cellStyle name="Título 1 7" xfId="1563" xr:uid="{00000000-0005-0000-0000-00002A060000}"/>
    <cellStyle name="Título 1 8" xfId="1564" xr:uid="{00000000-0005-0000-0000-00002B060000}"/>
    <cellStyle name="Título 1 9" xfId="1565" xr:uid="{00000000-0005-0000-0000-00002C060000}"/>
    <cellStyle name="Título 2 2" xfId="1567" xr:uid="{00000000-0005-0000-0000-00002D060000}"/>
    <cellStyle name="Título 2 2 2" xfId="1568" xr:uid="{00000000-0005-0000-0000-00002E060000}"/>
    <cellStyle name="Título 2 2 3" xfId="1569" xr:uid="{00000000-0005-0000-0000-00002F060000}"/>
    <cellStyle name="Título 2 2 4" xfId="1570" xr:uid="{00000000-0005-0000-0000-000030060000}"/>
    <cellStyle name="Título 2 2 5" xfId="1571" xr:uid="{00000000-0005-0000-0000-000031060000}"/>
    <cellStyle name="Título 2 2 6" xfId="1572" xr:uid="{00000000-0005-0000-0000-000032060000}"/>
    <cellStyle name="Título 2 3" xfId="1573" xr:uid="{00000000-0005-0000-0000-000033060000}"/>
    <cellStyle name="Título 2 3 2" xfId="1574" xr:uid="{00000000-0005-0000-0000-000034060000}"/>
    <cellStyle name="Título 2 3 3" xfId="1575" xr:uid="{00000000-0005-0000-0000-000035060000}"/>
    <cellStyle name="Título 2 3 4" xfId="1576" xr:uid="{00000000-0005-0000-0000-000036060000}"/>
    <cellStyle name="Título 2 3 5" xfId="1577" xr:uid="{00000000-0005-0000-0000-000037060000}"/>
    <cellStyle name="Título 2 4" xfId="1578" xr:uid="{00000000-0005-0000-0000-000038060000}"/>
    <cellStyle name="Título 2 4 2" xfId="1579" xr:uid="{00000000-0005-0000-0000-000039060000}"/>
    <cellStyle name="Título 2 4 3" xfId="1580" xr:uid="{00000000-0005-0000-0000-00003A060000}"/>
    <cellStyle name="Título 2 4 4" xfId="1581" xr:uid="{00000000-0005-0000-0000-00003B060000}"/>
    <cellStyle name="Título 2 4 5" xfId="1582" xr:uid="{00000000-0005-0000-0000-00003C060000}"/>
    <cellStyle name="Título 2 5" xfId="1583" xr:uid="{00000000-0005-0000-0000-00003D060000}"/>
    <cellStyle name="Título 2 5 2" xfId="1584" xr:uid="{00000000-0005-0000-0000-00003E060000}"/>
    <cellStyle name="Título 2 5 3" xfId="1585" xr:uid="{00000000-0005-0000-0000-00003F060000}"/>
    <cellStyle name="Título 2 5 4" xfId="1586" xr:uid="{00000000-0005-0000-0000-000040060000}"/>
    <cellStyle name="Título 2 5 5" xfId="1587" xr:uid="{00000000-0005-0000-0000-000041060000}"/>
    <cellStyle name="Título 2 6" xfId="1588" xr:uid="{00000000-0005-0000-0000-000042060000}"/>
    <cellStyle name="Título 2 6 2" xfId="1589" xr:uid="{00000000-0005-0000-0000-000043060000}"/>
    <cellStyle name="Título 2 7" xfId="1590" xr:uid="{00000000-0005-0000-0000-000044060000}"/>
    <cellStyle name="Título 2 8" xfId="1591" xr:uid="{00000000-0005-0000-0000-000045060000}"/>
    <cellStyle name="Título 2 9" xfId="1592" xr:uid="{00000000-0005-0000-0000-000046060000}"/>
    <cellStyle name="Título 3 2" xfId="1594" xr:uid="{00000000-0005-0000-0000-000047060000}"/>
    <cellStyle name="Título 3 2 2" xfId="1595" xr:uid="{00000000-0005-0000-0000-000048060000}"/>
    <cellStyle name="Título 3 2 3" xfId="1596" xr:uid="{00000000-0005-0000-0000-000049060000}"/>
    <cellStyle name="Título 3 2 4" xfId="1597" xr:uid="{00000000-0005-0000-0000-00004A060000}"/>
    <cellStyle name="Título 3 2 5" xfId="1598" xr:uid="{00000000-0005-0000-0000-00004B060000}"/>
    <cellStyle name="Título 3 2 6" xfId="1599" xr:uid="{00000000-0005-0000-0000-00004C060000}"/>
    <cellStyle name="Título 3 3" xfId="1600" xr:uid="{00000000-0005-0000-0000-00004D060000}"/>
    <cellStyle name="Título 3 3 2" xfId="1601" xr:uid="{00000000-0005-0000-0000-00004E060000}"/>
    <cellStyle name="Título 3 3 3" xfId="1602" xr:uid="{00000000-0005-0000-0000-00004F060000}"/>
    <cellStyle name="Título 3 3 4" xfId="1603" xr:uid="{00000000-0005-0000-0000-000050060000}"/>
    <cellStyle name="Título 3 3 5" xfId="1604" xr:uid="{00000000-0005-0000-0000-000051060000}"/>
    <cellStyle name="Título 3 4" xfId="1605" xr:uid="{00000000-0005-0000-0000-000052060000}"/>
    <cellStyle name="Título 3 4 2" xfId="1606" xr:uid="{00000000-0005-0000-0000-000053060000}"/>
    <cellStyle name="Título 3 4 3" xfId="1607" xr:uid="{00000000-0005-0000-0000-000054060000}"/>
    <cellStyle name="Título 3 4 4" xfId="1608" xr:uid="{00000000-0005-0000-0000-000055060000}"/>
    <cellStyle name="Título 3 4 5" xfId="1609" xr:uid="{00000000-0005-0000-0000-000056060000}"/>
    <cellStyle name="Título 3 5" xfId="1610" xr:uid="{00000000-0005-0000-0000-000057060000}"/>
    <cellStyle name="Título 3 5 2" xfId="1611" xr:uid="{00000000-0005-0000-0000-000058060000}"/>
    <cellStyle name="Título 3 5 3" xfId="1612" xr:uid="{00000000-0005-0000-0000-000059060000}"/>
    <cellStyle name="Título 3 5 4" xfId="1613" xr:uid="{00000000-0005-0000-0000-00005A060000}"/>
    <cellStyle name="Título 3 5 5" xfId="1614" xr:uid="{00000000-0005-0000-0000-00005B060000}"/>
    <cellStyle name="Título 3 6" xfId="1615" xr:uid="{00000000-0005-0000-0000-00005C060000}"/>
    <cellStyle name="Título 3 6 2" xfId="1616" xr:uid="{00000000-0005-0000-0000-00005D060000}"/>
    <cellStyle name="Título 3 7" xfId="1617" xr:uid="{00000000-0005-0000-0000-00005E060000}"/>
    <cellStyle name="Título 3 8" xfId="1618" xr:uid="{00000000-0005-0000-0000-00005F060000}"/>
    <cellStyle name="Título 3 9" xfId="1619" xr:uid="{00000000-0005-0000-0000-000060060000}"/>
    <cellStyle name="Total" xfId="1620" builtinId="25" customBuiltin="1"/>
    <cellStyle name="Total 2" xfId="1621" xr:uid="{00000000-0005-0000-0000-000062060000}"/>
    <cellStyle name="Total 2 2" xfId="1622" xr:uid="{00000000-0005-0000-0000-000063060000}"/>
    <cellStyle name="Total 2 3" xfId="1623" xr:uid="{00000000-0005-0000-0000-000064060000}"/>
    <cellStyle name="Total 2 4" xfId="1624" xr:uid="{00000000-0005-0000-0000-000065060000}"/>
    <cellStyle name="Total 2 5" xfId="1625" xr:uid="{00000000-0005-0000-0000-000066060000}"/>
    <cellStyle name="Total 2 6" xfId="1626" xr:uid="{00000000-0005-0000-0000-000067060000}"/>
    <cellStyle name="Total 3" xfId="1627" xr:uid="{00000000-0005-0000-0000-000068060000}"/>
    <cellStyle name="Total 3 2" xfId="1628" xr:uid="{00000000-0005-0000-0000-000069060000}"/>
    <cellStyle name="Total 3 3" xfId="1629" xr:uid="{00000000-0005-0000-0000-00006A060000}"/>
    <cellStyle name="Total 3 4" xfId="1630" xr:uid="{00000000-0005-0000-0000-00006B060000}"/>
    <cellStyle name="Total 3 5" xfId="1631" xr:uid="{00000000-0005-0000-0000-00006C060000}"/>
    <cellStyle name="Total 4" xfId="1632" xr:uid="{00000000-0005-0000-0000-00006D060000}"/>
    <cellStyle name="Total 4 2" xfId="1633" xr:uid="{00000000-0005-0000-0000-00006E060000}"/>
    <cellStyle name="Total 4 3" xfId="1634" xr:uid="{00000000-0005-0000-0000-00006F060000}"/>
    <cellStyle name="Total 4 4" xfId="1635" xr:uid="{00000000-0005-0000-0000-000070060000}"/>
    <cellStyle name="Total 4 5" xfId="1636" xr:uid="{00000000-0005-0000-0000-000071060000}"/>
    <cellStyle name="Total 5" xfId="1637" xr:uid="{00000000-0005-0000-0000-000072060000}"/>
    <cellStyle name="Total 5 2" xfId="1638" xr:uid="{00000000-0005-0000-0000-000073060000}"/>
    <cellStyle name="Total 5 3" xfId="1639" xr:uid="{00000000-0005-0000-0000-000074060000}"/>
    <cellStyle name="Total 5 4" xfId="1640" xr:uid="{00000000-0005-0000-0000-000075060000}"/>
    <cellStyle name="Total 5 5" xfId="1641" xr:uid="{00000000-0005-0000-0000-000076060000}"/>
    <cellStyle name="Total 6" xfId="1642" xr:uid="{00000000-0005-0000-0000-000077060000}"/>
    <cellStyle name="Total 7" xfId="1643" xr:uid="{00000000-0005-0000-0000-000078060000}"/>
    <cellStyle name="Total 8" xfId="1644" xr:uid="{00000000-0005-0000-0000-000079060000}"/>
    <cellStyle name="Total 9" xfId="1645" xr:uid="{00000000-0005-0000-0000-00007A060000}"/>
    <cellStyle name="Tytu?" xfId="1646" xr:uid="{00000000-0005-0000-0000-00007B060000}"/>
    <cellStyle name="Tytuł" xfId="1647" xr:uid="{00000000-0005-0000-0000-00007C060000}"/>
    <cellStyle name="Uwaga" xfId="1648" xr:uid="{00000000-0005-0000-0000-00007D060000}"/>
    <cellStyle name="Warning Text 2" xfId="1650" xr:uid="{00000000-0005-0000-0000-00007E060000}"/>
    <cellStyle name="Warning Text 3" xfId="1651" xr:uid="{00000000-0005-0000-0000-00007F060000}"/>
    <cellStyle name="Warning Text 4" xfId="1652" xr:uid="{00000000-0005-0000-0000-000080060000}"/>
    <cellStyle name="Warning Text 5" xfId="1653" xr:uid="{00000000-0005-0000-0000-000081060000}"/>
    <cellStyle name="Z?e" xfId="1654" xr:uid="{00000000-0005-0000-0000-000082060000}"/>
    <cellStyle name="Złe" xfId="1655" xr:uid="{00000000-0005-0000-0000-0000830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0066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CL" sz="1200" b="0">
                <a:solidFill>
                  <a:schemeClr val="tx2"/>
                </a:solidFill>
              </a:rPr>
              <a:t>Composition by instruments</a:t>
            </a:r>
          </a:p>
          <a:p>
            <a:pPr>
              <a:defRPr>
                <a:solidFill>
                  <a:schemeClr val="tx2"/>
                </a:solidFill>
              </a:defRPr>
            </a:pPr>
            <a:r>
              <a:rPr lang="es-CL" sz="1200" b="0">
                <a:solidFill>
                  <a:schemeClr val="tx2"/>
                </a:solidFill>
              </a:rPr>
              <a:t>(ThCh$)</a:t>
            </a:r>
          </a:p>
        </c:rich>
      </c:tx>
      <c:layout>
        <c:manualLayout>
          <c:xMode val="edge"/>
          <c:yMode val="edge"/>
          <c:x val="0.25035950911541466"/>
          <c:y val="0.165295168022030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29685002435166979"/>
          <c:y val="0.39160188614790031"/>
          <c:w val="0.31237989238780534"/>
          <c:h val="0.5482163127783136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1CB-472F-8F22-7FB2DC2BBCA9}"/>
              </c:ext>
            </c:extLst>
          </c:dPt>
          <c:dPt>
            <c:idx val="1"/>
            <c:bubble3D val="0"/>
            <c:spPr>
              <a:solidFill>
                <a:srgbClr val="0000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1CB-472F-8F22-7FB2DC2BBCA9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1CB-472F-8F22-7FB2DC2BBCA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B54-40EB-BB5B-38419204461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B91-48D2-B459-D0076C0B4AC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88-4FCF-9A60-CE43CF61596C}"/>
              </c:ext>
            </c:extLst>
          </c:dPt>
          <c:dLbls>
            <c:dLbl>
              <c:idx val="0"/>
              <c:layout>
                <c:manualLayout>
                  <c:x val="0.20393211337227565"/>
                  <c:y val="0.13580300493934322"/>
                </c:manualLayout>
              </c:layout>
              <c:tx>
                <c:rich>
                  <a:bodyPr/>
                  <a:lstStyle/>
                  <a:p>
                    <a:fld id="{F714698D-9734-460D-82BC-8343F9D07C4D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; </a:t>
                    </a:r>
                    <a:fld id="{4E2D2D16-BD41-4260-853D-C10ECFC6D916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A1CB-472F-8F22-7FB2DC2BBCA9}"/>
                </c:ext>
              </c:extLst>
            </c:dLbl>
            <c:dLbl>
              <c:idx val="1"/>
              <c:layout>
                <c:manualLayout>
                  <c:x val="0.29088744903197056"/>
                  <c:y val="9.9507275519804799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3328F5E-AF14-48E8-A974-DED65265314C}" type="CATEGORYNAME">
                      <a:rPr lang="en-US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; </a:t>
                    </a:r>
                    <a:fld id="{66B14393-152E-44AC-8E3E-A627F94FE7D1}" type="PERCENTAGE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[PORCENTAJE]</a:t>
                    </a:fld>
                    <a:endParaRPr lang="en-US" baseline="0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253353478416674"/>
                      <c:h val="0.1179663125739484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A1CB-472F-8F22-7FB2DC2BBCA9}"/>
                </c:ext>
              </c:extLst>
            </c:dLbl>
            <c:dLbl>
              <c:idx val="2"/>
              <c:layout>
                <c:manualLayout>
                  <c:x val="-8.6382892175378451E-2"/>
                  <c:y val="7.76579449663604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D29DF4D-1177-4468-A970-84FE10756E82}" type="CATEGORYNAME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;     </a:t>
                    </a:r>
                    <a:fld id="{6A08FB79-57BA-4FE3-A612-7FADE8817E71}" type="PERCENTAGE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[PORCENTAJE]</a:t>
                    </a:fld>
                    <a:endParaRPr lang="en-US" baseline="0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281672816728168"/>
                      <c:h val="0.13437142920950657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A1CB-472F-8F22-7FB2DC2BBCA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B54-40EB-BB5B-384192044611}"/>
                </c:ext>
              </c:extLst>
            </c:dLbl>
            <c:dLbl>
              <c:idx val="4"/>
              <c:layout>
                <c:manualLayout>
                  <c:x val="-0.2004827071892766"/>
                  <c:y val="-9.7898743404074395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DC95E49-A04B-4AD9-A84E-2CB22C5CA72C}" type="CATEGORYNAME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;                    </a:t>
                    </a:r>
                    <a:fld id="{F1FEBC98-3D48-424D-A352-AFF54C93B8A0}" type="PERCENTAGE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[PORCENTAJE]</a:t>
                    </a:fld>
                    <a:endParaRPr lang="en-US" baseline="0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890025278205538"/>
                      <c:h val="0.15494562901284037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2B91-48D2-B459-D0076C0B4ACD}"/>
                </c:ext>
              </c:extLst>
            </c:dLbl>
            <c:dLbl>
              <c:idx val="5"/>
              <c:layout>
                <c:manualLayout>
                  <c:x val="0.32625301449864891"/>
                  <c:y val="-3.4797615969605383E-3"/>
                </c:manualLayout>
              </c:layout>
              <c:tx>
                <c:rich>
                  <a:bodyPr/>
                  <a:lstStyle/>
                  <a:p>
                    <a:fld id="{CCEC21C8-94BD-4FA0-8A63-748DBBEA64D2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; </a:t>
                    </a:r>
                    <a:fld id="{612A662A-1BF2-4A0C-B008-A066FBE0B1EB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0-C288-4FCF-9A60-CE43CF61596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'Financial Debt'!$B$13:$B$17</c:f>
              <c:strCache>
                <c:ptCount val="5"/>
                <c:pt idx="0">
                  <c:v>AFRs</c:v>
                </c:pt>
                <c:pt idx="1">
                  <c:v>Bonds</c:v>
                </c:pt>
                <c:pt idx="2">
                  <c:v>Loans</c:v>
                </c:pt>
                <c:pt idx="3">
                  <c:v>Forward </c:v>
                </c:pt>
                <c:pt idx="4">
                  <c:v>Leasing liabilities</c:v>
                </c:pt>
              </c:strCache>
            </c:strRef>
          </c:cat>
          <c:val>
            <c:numRef>
              <c:f>'Financial Debt'!$D$13:$D$17</c:f>
              <c:numCache>
                <c:formatCode>#,##0</c:formatCode>
                <c:ptCount val="5"/>
                <c:pt idx="0">
                  <c:v>184143162.15799999</c:v>
                </c:pt>
                <c:pt idx="1">
                  <c:v>840574072</c:v>
                </c:pt>
                <c:pt idx="2">
                  <c:v>248867969</c:v>
                </c:pt>
                <c:pt idx="3">
                  <c:v>0</c:v>
                </c:pt>
                <c:pt idx="4">
                  <c:v>4904469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1CB-472F-8F22-7FB2DC2BBCA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A1CB-472F-8F22-7FB2DC2BBCA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A1CB-472F-8F22-7FB2DC2BBCA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A1CB-472F-8F22-7FB2DC2BBCA9}"/>
              </c:ext>
            </c:extLst>
          </c:dPt>
          <c:cat>
            <c:strRef>
              <c:f>'Financial Debt'!$B$13:$B$17</c:f>
              <c:strCache>
                <c:ptCount val="5"/>
                <c:pt idx="0">
                  <c:v>AFRs</c:v>
                </c:pt>
                <c:pt idx="1">
                  <c:v>Bonds</c:v>
                </c:pt>
                <c:pt idx="2">
                  <c:v>Loans</c:v>
                </c:pt>
                <c:pt idx="3">
                  <c:v>Forward </c:v>
                </c:pt>
                <c:pt idx="4">
                  <c:v>Leasing liabilities</c:v>
                </c:pt>
              </c:strCache>
            </c:strRef>
          </c:cat>
          <c:val>
            <c:numRef>
              <c:f>[2]Hoja1!$H$2:$H$4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D-A1CB-472F-8F22-7FB2DC2BBC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>
                <a:solidFill>
                  <a:schemeClr val="tx2"/>
                </a:solidFill>
              </a:rPr>
              <a:t>Composition by rates</a:t>
            </a:r>
            <a:endParaRPr lang="es-CL" sz="1200" baseline="0">
              <a:solidFill>
                <a:schemeClr val="tx2"/>
              </a:solidFill>
            </a:endParaRPr>
          </a:p>
          <a:p>
            <a:pPr>
              <a:defRPr/>
            </a:pPr>
            <a:r>
              <a:rPr lang="es-CL" sz="1200" baseline="0">
                <a:solidFill>
                  <a:schemeClr val="tx2"/>
                </a:solidFill>
              </a:rPr>
              <a:t>(ThCh$)</a:t>
            </a:r>
            <a:endParaRPr lang="es-CL">
              <a:solidFill>
                <a:schemeClr val="tx2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tx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EBC-4F4B-9F76-0F3714A6BF6B}"/>
              </c:ext>
            </c:extLst>
          </c:dPt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EBC-4F4B-9F76-0F3714A6BF6B}"/>
              </c:ext>
            </c:extLst>
          </c:dPt>
          <c:dLbls>
            <c:dLbl>
              <c:idx val="0"/>
              <c:layout>
                <c:manualLayout>
                  <c:x val="0.12102238545207415"/>
                  <c:y val="-2.392943783208130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6C375A0-65D6-4EF8-8F42-7B204D29C07F}" type="CATEGORYNAME">
                      <a:rPr lang="en-US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;  </a:t>
                    </a:r>
                    <a:fld id="{E34F6A18-40CE-4809-969B-71B3449D6D74}" type="CELLREF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[CELLREF]</a:t>
                    </a:fld>
                    <a:endParaRPr lang="en-US" baseline="0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81340327473657"/>
                      <c:h val="5.014680967190234E-2"/>
                    </c:manualLayout>
                  </c15:layout>
                  <c15:dlblFieldTable>
                    <c15:dlblFTEntry>
                      <c15:txfldGUID>{E34F6A18-40CE-4809-969B-71B3449D6D74}</c15:txfldGUID>
                      <c15:f>'Financial Debt'!$G$13</c15:f>
                      <c15:dlblFieldTableCache>
                        <c:ptCount val="1"/>
                        <c:pt idx="0">
                          <c:v>91.0%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2EBC-4F4B-9F76-0F3714A6BF6B}"/>
                </c:ext>
              </c:extLst>
            </c:dLbl>
            <c:dLbl>
              <c:idx val="1"/>
              <c:layout>
                <c:manualLayout>
                  <c:x val="-0.18095926663404996"/>
                  <c:y val="4.6503755996017741E-2"/>
                </c:manualLayout>
              </c:layout>
              <c:tx>
                <c:rich>
                  <a:bodyPr/>
                  <a:lstStyle/>
                  <a:p>
                    <a:fld id="{00A93E60-B4DA-4175-9507-D5D8DC57E8C2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; </a:t>
                    </a:r>
                    <a:fld id="{90416ED6-A115-40EB-8B40-EFCB29B71D98}" type="CELLREF">
                      <a:rPr lang="en-US" baseline="0"/>
                      <a:pPr/>
                      <a:t>[CELLREF]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377464788732396"/>
                      <c:h val="0.21026329130943899"/>
                    </c:manualLayout>
                  </c15:layout>
                  <c15:dlblFieldTable>
                    <c15:dlblFTEntry>
                      <c15:txfldGUID>{90416ED6-A115-40EB-8B40-EFCB29B71D98}</c15:txfldGUID>
                      <c15:f>'Financial Debt'!$G$14</c15:f>
                      <c15:dlblFieldTableCache>
                        <c:ptCount val="1"/>
                        <c:pt idx="0">
                          <c:v>8.9%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2EBC-4F4B-9F76-0F3714A6BF6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'Financial Debt'!$F$13:$F$14</c:f>
              <c:strCache>
                <c:ptCount val="2"/>
                <c:pt idx="0">
                  <c:v>Fixed</c:v>
                </c:pt>
                <c:pt idx="1">
                  <c:v>Variable</c:v>
                </c:pt>
              </c:strCache>
            </c:strRef>
          </c:cat>
          <c:val>
            <c:numRef>
              <c:f>'Financial Debt'!$H$13:$H$14</c:f>
              <c:numCache>
                <c:formatCode>#,##0</c:formatCode>
                <c:ptCount val="2"/>
                <c:pt idx="0">
                  <c:v>1164060400</c:v>
                </c:pt>
                <c:pt idx="1">
                  <c:v>114423709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BC-4F4B-9F76-0F3714A6B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19</xdr:row>
      <xdr:rowOff>9524</xdr:rowOff>
    </xdr:from>
    <xdr:to>
      <xdr:col>7</xdr:col>
      <xdr:colOff>609600</xdr:colOff>
      <xdr:row>41</xdr:row>
      <xdr:rowOff>161925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FD02CE2-8DDB-4C5B-B2A5-D7AE3ACD9E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171451</xdr:colOff>
      <xdr:row>19</xdr:row>
      <xdr:rowOff>38099</xdr:rowOff>
    </xdr:from>
    <xdr:to>
      <xdr:col>11</xdr:col>
      <xdr:colOff>1419225</xdr:colOff>
      <xdr:row>42</xdr:row>
      <xdr:rowOff>19050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28A8D1B-B20E-42C7-A776-1F3BD0BB5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Financiero\2018\Informes\Versi&#243;n%20POA\Inf%20Mens.Grupo%20POA%2018%20IFR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nas\00_gci\Users\aespinosa\AppData\Local\Microsoft\Windows\INetCache\Content.Outlook\P7XEE4F9\Gr&#225;fico%20Cascada-AR-IV%20Per-AA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icol&#225;s%20Anabal&#243;n\Downloads\traducciones\3t2023\Tablas%20an&#225;lisis%20razonado%20IAM_092023_V0.xlsx" TargetMode="External"/><Relationship Id="rId1" Type="http://schemas.openxmlformats.org/officeDocument/2006/relationships/externalLinkPath" Target="Tablas%20an&#225;lisis%20razonado%20IAM_092023_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ité Directores"/>
      <sheetName val="Res Pres"/>
      <sheetName val="ER-Mod"/>
      <sheetName val="Bce-Mod"/>
      <sheetName val="Res Fin"/>
      <sheetName val="Caja-Mod"/>
      <sheetName val="ELAO"/>
      <sheetName val="Indicadores"/>
      <sheetName val="ER Emp"/>
    </sheetNames>
    <sheetDataSet>
      <sheetData sheetId="0"/>
      <sheetData sheetId="1"/>
      <sheetData sheetId="2">
        <row r="2">
          <cell r="A2" t="str">
            <v>CONSOLIDADO GRUPO</v>
          </cell>
          <cell r="B2">
            <v>100212</v>
          </cell>
        </row>
        <row r="3">
          <cell r="B3">
            <v>100200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gresos"/>
      <sheetName val="Gastos"/>
      <sheetName val="Hoja1"/>
    </sheetNames>
    <sheetDataSet>
      <sheetData sheetId="0"/>
      <sheetData sheetId="1"/>
      <sheetData sheetId="2">
        <row r="2">
          <cell r="F2" t="str">
            <v>Préstamos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xRepositorySheet"/>
      <sheetName val="Análisis de gastos"/>
      <sheetName val="Resultados"/>
      <sheetName val="Resultados por Segmento"/>
      <sheetName val="Resultados Trim"/>
      <sheetName val="Resultados Trimestrales"/>
      <sheetName val="Estado de situación financiera"/>
      <sheetName val="Deuda Financiera"/>
      <sheetName val="Flujo de efectivo"/>
      <sheetName val="Indicadores"/>
      <sheetName val="cálculos"/>
      <sheetName val="Balance"/>
      <sheetName val="Resultado"/>
      <sheetName val="Flujo"/>
      <sheetName val="Anualizados"/>
      <sheetName val="Valor A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8">
          <cell r="D28">
            <v>167855539</v>
          </cell>
          <cell r="E28">
            <v>167107490</v>
          </cell>
        </row>
        <row r="29">
          <cell r="D29">
            <v>-100437509</v>
          </cell>
          <cell r="E29">
            <v>-109281916</v>
          </cell>
        </row>
        <row r="30">
          <cell r="D30">
            <v>-100196933</v>
          </cell>
          <cell r="E30">
            <v>-57890874</v>
          </cell>
        </row>
        <row r="33">
          <cell r="D33">
            <v>147766964</v>
          </cell>
          <cell r="E33">
            <v>164493580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/>
  </sheetViews>
  <sheetFormatPr baseColWidth="10" defaultColWidth="10.81640625" defaultRowHeight="12.5"/>
  <sheetData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pageSetUpPr fitToPage="1"/>
  </sheetPr>
  <dimension ref="A1:M52"/>
  <sheetViews>
    <sheetView showGridLines="0" topLeftCell="A20" zoomScale="84" workbookViewId="0">
      <selection activeCell="B39" sqref="B39"/>
    </sheetView>
  </sheetViews>
  <sheetFormatPr baseColWidth="10" defaultColWidth="11.453125" defaultRowHeight="15" customHeight="1"/>
  <cols>
    <col min="1" max="1" width="4" style="1" customWidth="1"/>
    <col min="2" max="2" width="44.81640625" style="1" bestFit="1" customWidth="1"/>
    <col min="3" max="4" width="12.7265625" style="1" customWidth="1"/>
    <col min="5" max="5" width="15.54296875" style="1" customWidth="1"/>
    <col min="6" max="6" width="13.26953125" style="1" bestFit="1" customWidth="1"/>
    <col min="7" max="8" width="11.453125" style="1"/>
    <col min="9" max="9" width="11.453125" style="1" customWidth="1"/>
    <col min="10" max="10" width="14.1796875" style="1" customWidth="1"/>
    <col min="11" max="11" width="11.453125" style="1" customWidth="1"/>
    <col min="12" max="16384" width="11.453125" style="1"/>
  </cols>
  <sheetData>
    <row r="1" spans="1:10" ht="15" customHeight="1">
      <c r="A1" s="22" t="s">
        <v>47</v>
      </c>
    </row>
    <row r="3" spans="1:10" ht="15" customHeight="1" thickBot="1">
      <c r="B3" s="14" t="s">
        <v>48</v>
      </c>
      <c r="C3" s="13" t="s">
        <v>147</v>
      </c>
      <c r="D3" s="13" t="s">
        <v>148</v>
      </c>
      <c r="E3" s="66" t="s">
        <v>23</v>
      </c>
      <c r="F3" s="68" t="s">
        <v>46</v>
      </c>
    </row>
    <row r="4" spans="1:10" ht="15" customHeight="1">
      <c r="B4" s="15" t="s">
        <v>49</v>
      </c>
      <c r="C4" s="91">
        <v>475235519</v>
      </c>
      <c r="D4" s="91">
        <v>418745502</v>
      </c>
      <c r="E4" s="92">
        <v>0.13500000000000001</v>
      </c>
      <c r="F4" s="93">
        <v>56490017</v>
      </c>
    </row>
    <row r="5" spans="1:10" s="23" customFormat="1" ht="15" customHeight="1">
      <c r="B5" s="15" t="s">
        <v>50</v>
      </c>
      <c r="C5" s="91">
        <v>-245452688</v>
      </c>
      <c r="D5" s="91">
        <v>-208057142</v>
      </c>
      <c r="E5" s="92">
        <v>0.18</v>
      </c>
      <c r="F5" s="93">
        <v>-37395546</v>
      </c>
      <c r="H5" s="89"/>
      <c r="I5" s="89"/>
    </row>
    <row r="6" spans="1:10" s="23" customFormat="1" ht="15" customHeight="1">
      <c r="B6" s="16" t="s">
        <v>7</v>
      </c>
      <c r="C6" s="94">
        <v>229782831</v>
      </c>
      <c r="D6" s="94">
        <v>210688360</v>
      </c>
      <c r="E6" s="95">
        <v>9.0999999999999998E-2</v>
      </c>
      <c r="F6" s="96">
        <v>19094471</v>
      </c>
      <c r="J6" s="24"/>
    </row>
    <row r="7" spans="1:10" s="23" customFormat="1" ht="15" customHeight="1">
      <c r="B7" s="15" t="s">
        <v>51</v>
      </c>
      <c r="C7" s="91">
        <v>-56574217</v>
      </c>
      <c r="D7" s="91">
        <v>-55474301</v>
      </c>
      <c r="E7" s="92">
        <v>0.02</v>
      </c>
      <c r="F7" s="93">
        <v>-1099916</v>
      </c>
      <c r="J7" s="24"/>
    </row>
    <row r="8" spans="1:10" s="23" customFormat="1" ht="15" customHeight="1">
      <c r="B8" s="16" t="s">
        <v>52</v>
      </c>
      <c r="C8" s="94">
        <v>173208614</v>
      </c>
      <c r="D8" s="94">
        <v>155214059</v>
      </c>
      <c r="E8" s="95">
        <v>0.11600000000000001</v>
      </c>
      <c r="F8" s="96">
        <v>17994555</v>
      </c>
      <c r="J8" s="24"/>
    </row>
    <row r="9" spans="1:10" s="23" customFormat="1" ht="15" customHeight="1">
      <c r="B9" s="15" t="s">
        <v>58</v>
      </c>
      <c r="C9" s="91">
        <v>-1774124</v>
      </c>
      <c r="D9" s="91">
        <v>-1481148</v>
      </c>
      <c r="E9" s="92">
        <v>0.19800000000000001</v>
      </c>
      <c r="F9" s="93">
        <v>-292976</v>
      </c>
      <c r="J9" s="24"/>
    </row>
    <row r="10" spans="1:10" s="23" customFormat="1" ht="15" hidden="1" customHeight="1">
      <c r="B10" s="15" t="s">
        <v>39</v>
      </c>
      <c r="C10" s="91">
        <v>-10816911</v>
      </c>
      <c r="D10" s="91">
        <v>-11078618</v>
      </c>
      <c r="E10" s="97" t="s">
        <v>35</v>
      </c>
      <c r="F10" s="93">
        <v>261707</v>
      </c>
      <c r="J10" s="24"/>
    </row>
    <row r="11" spans="1:10" s="23" customFormat="1" ht="15" customHeight="1">
      <c r="B11" s="15" t="s">
        <v>54</v>
      </c>
      <c r="C11" s="91">
        <v>-51157663</v>
      </c>
      <c r="D11" s="91">
        <v>-109096777</v>
      </c>
      <c r="E11" s="92">
        <v>-0.53100000000000003</v>
      </c>
      <c r="F11" s="93">
        <v>57939114</v>
      </c>
    </row>
    <row r="12" spans="1:10" s="23" customFormat="1" ht="15" customHeight="1">
      <c r="B12" s="15" t="s">
        <v>55</v>
      </c>
      <c r="C12" s="91">
        <v>-25131820</v>
      </c>
      <c r="D12" s="91">
        <v>8782203</v>
      </c>
      <c r="E12" s="92">
        <v>-3.8620000000000001</v>
      </c>
      <c r="F12" s="93">
        <v>-33914023</v>
      </c>
      <c r="J12" s="24"/>
    </row>
    <row r="13" spans="1:10" s="23" customFormat="1" ht="15" customHeight="1">
      <c r="B13" s="15" t="s">
        <v>56</v>
      </c>
      <c r="C13" s="91">
        <v>48143697</v>
      </c>
      <c r="D13" s="91">
        <v>27161258</v>
      </c>
      <c r="E13" s="92">
        <v>0.77300000000000002</v>
      </c>
      <c r="F13" s="93">
        <v>20982439</v>
      </c>
      <c r="J13" s="24"/>
    </row>
    <row r="14" spans="1:10" s="23" customFormat="1" ht="15" customHeight="1">
      <c r="B14" s="16" t="s">
        <v>57</v>
      </c>
      <c r="C14" s="94">
        <v>47001310</v>
      </c>
      <c r="D14" s="94">
        <v>26257079</v>
      </c>
      <c r="E14" s="95">
        <v>0.79</v>
      </c>
      <c r="F14" s="96">
        <v>20744231</v>
      </c>
    </row>
    <row r="15" spans="1:10" s="23" customFormat="1" ht="15" customHeight="1">
      <c r="B15" s="98" t="s">
        <v>138</v>
      </c>
      <c r="C15" s="29"/>
      <c r="D15" s="29"/>
    </row>
    <row r="16" spans="1:10" ht="15" customHeight="1">
      <c r="A16" s="22" t="s">
        <v>59</v>
      </c>
    </row>
    <row r="17" spans="2:13" s="23" customFormat="1" ht="15" customHeight="1">
      <c r="B17" s="25"/>
      <c r="C17" s="26"/>
      <c r="D17" s="26"/>
      <c r="E17" s="27"/>
      <c r="F17" s="28"/>
      <c r="G17" s="26"/>
    </row>
    <row r="18" spans="2:13" s="23" customFormat="1" ht="15" customHeight="1" thickBot="1">
      <c r="B18" s="1"/>
      <c r="C18" s="150" t="s">
        <v>147</v>
      </c>
      <c r="D18" s="150"/>
      <c r="E18" s="1"/>
      <c r="F18" s="151" t="s">
        <v>148</v>
      </c>
      <c r="G18" s="151"/>
      <c r="H18" s="1"/>
      <c r="I18" s="152"/>
      <c r="J18" s="152"/>
    </row>
    <row r="19" spans="2:13" s="23" customFormat="1" ht="15" customHeight="1">
      <c r="B19" s="1"/>
      <c r="C19" s="71" t="s">
        <v>60</v>
      </c>
      <c r="D19" s="153" t="s">
        <v>61</v>
      </c>
      <c r="E19" s="1"/>
      <c r="F19" s="71" t="s">
        <v>60</v>
      </c>
      <c r="G19" s="153" t="s">
        <v>61</v>
      </c>
      <c r="H19" s="1"/>
      <c r="I19" s="152"/>
      <c r="J19" s="152"/>
    </row>
    <row r="20" spans="2:13" s="23" customFormat="1" ht="15" customHeight="1" thickBot="1">
      <c r="B20" s="1"/>
      <c r="C20" s="13" t="s">
        <v>62</v>
      </c>
      <c r="D20" s="154"/>
      <c r="E20" s="1"/>
      <c r="F20" s="13" t="s">
        <v>62</v>
      </c>
      <c r="G20" s="154"/>
      <c r="H20" s="1"/>
      <c r="I20" s="152"/>
      <c r="J20" s="152"/>
    </row>
    <row r="21" spans="2:13" s="23" customFormat="1" ht="15" customHeight="1">
      <c r="B21" s="15" t="s">
        <v>63</v>
      </c>
      <c r="C21" s="139">
        <v>192112033</v>
      </c>
      <c r="D21" s="140">
        <v>0.40400000000000003</v>
      </c>
      <c r="E21" s="87"/>
      <c r="F21" s="141">
        <v>166171726</v>
      </c>
      <c r="G21" s="140">
        <v>0.39700000000000002</v>
      </c>
      <c r="H21" s="1"/>
      <c r="I21" s="38"/>
      <c r="J21" s="39"/>
      <c r="M21" s="29"/>
    </row>
    <row r="22" spans="2:13" s="23" customFormat="1" ht="15" customHeight="1">
      <c r="B22" s="15" t="s">
        <v>64</v>
      </c>
      <c r="C22" s="139">
        <v>213447688</v>
      </c>
      <c r="D22" s="140">
        <v>0.44900000000000001</v>
      </c>
      <c r="E22" s="87"/>
      <c r="F22" s="141">
        <v>190329236</v>
      </c>
      <c r="G22" s="140">
        <v>0.45500000000000002</v>
      </c>
      <c r="H22" s="1"/>
      <c r="I22" s="38"/>
      <c r="J22" s="39"/>
      <c r="M22" s="29"/>
    </row>
    <row r="23" spans="2:13" s="23" customFormat="1" ht="15" customHeight="1">
      <c r="B23" s="15" t="s">
        <v>65</v>
      </c>
      <c r="C23" s="139">
        <v>18536115</v>
      </c>
      <c r="D23" s="140">
        <v>3.9E-2</v>
      </c>
      <c r="E23" s="87"/>
      <c r="F23" s="141">
        <v>15204532</v>
      </c>
      <c r="G23" s="140">
        <v>3.5999999999999997E-2</v>
      </c>
      <c r="H23" s="1"/>
      <c r="I23" s="38"/>
      <c r="J23" s="39"/>
      <c r="M23" s="29"/>
    </row>
    <row r="24" spans="2:13" s="23" customFormat="1" ht="15" customHeight="1" thickBot="1">
      <c r="B24" s="15" t="s">
        <v>66</v>
      </c>
      <c r="C24" s="142">
        <v>51139683</v>
      </c>
      <c r="D24" s="143">
        <v>0.108</v>
      </c>
      <c r="E24" s="87"/>
      <c r="F24" s="144">
        <v>47040008</v>
      </c>
      <c r="G24" s="143">
        <v>0.112</v>
      </c>
      <c r="H24" s="1"/>
      <c r="I24" s="38"/>
      <c r="J24" s="39"/>
      <c r="M24" s="29"/>
    </row>
    <row r="25" spans="2:13" s="23" customFormat="1" ht="15" customHeight="1" thickTop="1">
      <c r="B25" s="16" t="s">
        <v>12</v>
      </c>
      <c r="C25" s="145">
        <f>SUM(C21:C24)</f>
        <v>475235519</v>
      </c>
      <c r="D25" s="146">
        <f>SUM(D21:D24)</f>
        <v>1</v>
      </c>
      <c r="E25" s="87"/>
      <c r="F25" s="145">
        <f>SUM(F21:F24)</f>
        <v>418745502</v>
      </c>
      <c r="G25" s="146">
        <f>SUM(G21:G24)</f>
        <v>1.0000000000000002</v>
      </c>
      <c r="H25" s="1"/>
      <c r="I25" s="37"/>
      <c r="J25" s="40"/>
      <c r="L25" s="30"/>
      <c r="M25" s="29"/>
    </row>
    <row r="26" spans="2:13" s="23" customFormat="1" ht="15" customHeight="1">
      <c r="C26" s="75"/>
      <c r="D26" s="75"/>
      <c r="E26" s="76"/>
      <c r="F26" s="75"/>
      <c r="I26" s="29"/>
    </row>
    <row r="27" spans="2:13" s="23" customFormat="1" ht="15" customHeight="1" thickBot="1">
      <c r="B27" s="10" t="s">
        <v>67</v>
      </c>
      <c r="C27" s="86" t="s">
        <v>147</v>
      </c>
      <c r="D27" s="86" t="s">
        <v>148</v>
      </c>
      <c r="E27" s="86" t="s">
        <v>5</v>
      </c>
      <c r="F27" s="87"/>
      <c r="G27" s="86" t="s">
        <v>71</v>
      </c>
    </row>
    <row r="28" spans="2:13" s="23" customFormat="1" ht="15" customHeight="1">
      <c r="B28" s="15" t="s">
        <v>63</v>
      </c>
      <c r="C28" s="102">
        <v>389807</v>
      </c>
      <c r="D28" s="99">
        <v>384121</v>
      </c>
      <c r="E28" s="103">
        <v>1.4999999999999999E-2</v>
      </c>
      <c r="F28" s="101"/>
      <c r="G28" s="104">
        <v>5686</v>
      </c>
      <c r="I28" s="24"/>
    </row>
    <row r="29" spans="2:13" s="23" customFormat="1" ht="15" customHeight="1">
      <c r="B29" s="15" t="s">
        <v>68</v>
      </c>
      <c r="C29" s="102">
        <v>374096</v>
      </c>
      <c r="D29" s="99">
        <v>368931</v>
      </c>
      <c r="E29" s="103">
        <v>1.4E-2</v>
      </c>
      <c r="F29" s="101"/>
      <c r="G29" s="104">
        <v>5165</v>
      </c>
      <c r="I29" s="24"/>
    </row>
    <row r="30" spans="2:13" s="23" customFormat="1" ht="15" customHeight="1">
      <c r="B30" s="15" t="s">
        <v>69</v>
      </c>
      <c r="C30" s="102">
        <v>322265</v>
      </c>
      <c r="D30" s="99">
        <v>318733</v>
      </c>
      <c r="E30" s="103">
        <v>1.0999999999999999E-2</v>
      </c>
      <c r="F30" s="101"/>
      <c r="G30" s="104">
        <v>3532</v>
      </c>
      <c r="I30" s="24"/>
    </row>
    <row r="31" spans="2:13" ht="15" customHeight="1">
      <c r="B31" s="15" t="s">
        <v>70</v>
      </c>
      <c r="C31" s="102">
        <v>90522</v>
      </c>
      <c r="D31" s="99">
        <v>89402</v>
      </c>
      <c r="E31" s="103">
        <v>1.2999999999999999E-2</v>
      </c>
      <c r="F31" s="105"/>
      <c r="G31" s="104">
        <v>1120</v>
      </c>
    </row>
    <row r="32" spans="2:13" ht="15" customHeight="1">
      <c r="C32" s="90"/>
      <c r="D32" s="90"/>
    </row>
    <row r="33" spans="2:11" ht="15" customHeight="1" thickBot="1">
      <c r="B33" s="14" t="s">
        <v>72</v>
      </c>
      <c r="C33" s="12" t="s">
        <v>147</v>
      </c>
      <c r="D33" s="12" t="s">
        <v>148</v>
      </c>
      <c r="E33" s="12" t="s">
        <v>5</v>
      </c>
      <c r="F33" s="87"/>
      <c r="G33" s="86" t="s">
        <v>71</v>
      </c>
    </row>
    <row r="34" spans="2:11" ht="15" customHeight="1">
      <c r="B34" s="15" t="s">
        <v>63</v>
      </c>
      <c r="C34" s="102">
        <v>2296728</v>
      </c>
      <c r="D34" s="102">
        <v>2245345</v>
      </c>
      <c r="E34" s="103">
        <v>2.3E-2</v>
      </c>
      <c r="F34" s="101"/>
      <c r="G34" s="104">
        <v>51383</v>
      </c>
    </row>
    <row r="35" spans="2:11" ht="15" customHeight="1">
      <c r="B35" s="15" t="s">
        <v>68</v>
      </c>
      <c r="C35" s="102">
        <v>2251965</v>
      </c>
      <c r="D35" s="102">
        <v>2200739</v>
      </c>
      <c r="E35" s="103">
        <v>2.3E-2</v>
      </c>
      <c r="F35" s="101"/>
      <c r="G35" s="104">
        <v>51226</v>
      </c>
    </row>
    <row r="37" spans="2:11" ht="15" customHeight="1">
      <c r="B37" s="32" t="s">
        <v>73</v>
      </c>
    </row>
    <row r="38" spans="2:11" ht="15" customHeight="1">
      <c r="B38" s="32"/>
    </row>
    <row r="39" spans="2:11" ht="13.5" thickBot="1">
      <c r="B39" s="14" t="s">
        <v>74</v>
      </c>
      <c r="C39" s="12" t="s">
        <v>147</v>
      </c>
      <c r="D39" s="12" t="s">
        <v>148</v>
      </c>
      <c r="E39" s="12" t="s">
        <v>5</v>
      </c>
    </row>
    <row r="40" spans="2:11" ht="13">
      <c r="B40" s="15" t="s">
        <v>2</v>
      </c>
      <c r="C40" s="102">
        <v>16391156</v>
      </c>
      <c r="D40" s="102">
        <v>14994567</v>
      </c>
      <c r="E40" s="103">
        <v>9.2999999999999999E-2</v>
      </c>
      <c r="J40" s="36"/>
      <c r="K40" s="36"/>
    </row>
    <row r="41" spans="2:11" ht="13">
      <c r="B41" s="15" t="s">
        <v>42</v>
      </c>
      <c r="C41" s="102">
        <v>6853188</v>
      </c>
      <c r="D41" s="102">
        <v>5751263</v>
      </c>
      <c r="E41" s="103">
        <v>0.192</v>
      </c>
      <c r="J41" s="36"/>
      <c r="K41" s="36"/>
    </row>
    <row r="42" spans="2:11" ht="13">
      <c r="B42" s="15" t="s">
        <v>25</v>
      </c>
      <c r="C42" s="102">
        <v>2600114</v>
      </c>
      <c r="D42" s="102">
        <v>3677602</v>
      </c>
      <c r="E42" s="103">
        <v>-0.29299999999999998</v>
      </c>
      <c r="J42" s="36"/>
      <c r="K42" s="36"/>
    </row>
    <row r="43" spans="2:11" ht="13">
      <c r="B43" s="15" t="s">
        <v>3</v>
      </c>
      <c r="C43" s="102">
        <v>6853188</v>
      </c>
      <c r="D43" s="102">
        <v>5751263</v>
      </c>
      <c r="E43" s="103">
        <v>0.192</v>
      </c>
      <c r="J43" s="36"/>
      <c r="K43" s="36"/>
    </row>
    <row r="44" spans="2:11" ht="13">
      <c r="B44" s="16" t="s">
        <v>75</v>
      </c>
      <c r="C44" s="100">
        <v>27624967</v>
      </c>
      <c r="D44" s="100">
        <v>25917342</v>
      </c>
      <c r="E44" s="106">
        <v>6.6000000000000003E-2</v>
      </c>
      <c r="J44" s="37"/>
      <c r="K44" s="36"/>
    </row>
    <row r="45" spans="2:11" ht="15" customHeight="1">
      <c r="C45" s="34"/>
      <c r="D45" s="34"/>
    </row>
    <row r="46" spans="2:11" ht="15" customHeight="1">
      <c r="C46" s="33"/>
      <c r="D46" s="33"/>
      <c r="G46" s="33"/>
    </row>
    <row r="50" spans="2:3" ht="15" customHeight="1">
      <c r="B50" s="15"/>
      <c r="C50" s="35"/>
    </row>
    <row r="51" spans="2:3" ht="15" customHeight="1">
      <c r="B51" s="15"/>
      <c r="C51" s="35"/>
    </row>
    <row r="52" spans="2:3" ht="15" customHeight="1">
      <c r="B52" s="15"/>
      <c r="C52" s="35"/>
    </row>
  </sheetData>
  <mergeCells count="7">
    <mergeCell ref="C18:D18"/>
    <mergeCell ref="F18:G18"/>
    <mergeCell ref="I18:J18"/>
    <mergeCell ref="D19:D20"/>
    <mergeCell ref="G19:G20"/>
    <mergeCell ref="I19:I20"/>
    <mergeCell ref="J19:J20"/>
  </mergeCells>
  <pageMargins left="0.74803149606299213" right="0.74803149606299213" top="0.98425196850393704" bottom="0.98425196850393704" header="0" footer="0"/>
  <pageSetup scale="22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B1:M31"/>
  <sheetViews>
    <sheetView showGridLines="0" topLeftCell="A21" workbookViewId="0">
      <selection activeCell="C20" sqref="C20:G29"/>
    </sheetView>
  </sheetViews>
  <sheetFormatPr baseColWidth="10" defaultColWidth="11.453125" defaultRowHeight="13"/>
  <cols>
    <col min="1" max="1" width="11.453125" style="1"/>
    <col min="2" max="2" width="25.26953125" style="1" bestFit="1" customWidth="1"/>
    <col min="3" max="4" width="12" style="1" bestFit="1" customWidth="1"/>
    <col min="5" max="9" width="11.453125" style="1"/>
    <col min="10" max="10" width="68.26953125" style="1" bestFit="1" customWidth="1"/>
    <col min="11" max="11" width="12.26953125" style="1" bestFit="1" customWidth="1"/>
    <col min="12" max="16384" width="11.453125" style="1"/>
  </cols>
  <sheetData>
    <row r="1" spans="2:13">
      <c r="B1" s="9" t="s">
        <v>76</v>
      </c>
    </row>
    <row r="3" spans="2:13" ht="13.5" thickBot="1">
      <c r="B3" s="14" t="s">
        <v>48</v>
      </c>
      <c r="C3" s="12" t="s">
        <v>147</v>
      </c>
      <c r="D3" s="12" t="s">
        <v>148</v>
      </c>
      <c r="E3" s="12" t="s">
        <v>5</v>
      </c>
      <c r="G3" s="12" t="s">
        <v>46</v>
      </c>
    </row>
    <row r="4" spans="2:13" ht="14.5">
      <c r="B4" s="15" t="s">
        <v>77</v>
      </c>
      <c r="C4" s="102">
        <v>314193531</v>
      </c>
      <c r="D4" s="102">
        <v>264897469</v>
      </c>
      <c r="E4" s="92">
        <v>0.186</v>
      </c>
      <c r="F4" s="107"/>
      <c r="G4" s="93">
        <v>49296062</v>
      </c>
      <c r="J4" s="42"/>
      <c r="K4" s="43"/>
      <c r="L4" s="43"/>
      <c r="M4" s="43"/>
    </row>
    <row r="5" spans="2:13">
      <c r="B5" s="15" t="s">
        <v>78</v>
      </c>
      <c r="C5" s="102">
        <v>815808</v>
      </c>
      <c r="D5" s="102">
        <v>525438</v>
      </c>
      <c r="E5" s="92">
        <v>0.55300000000000005</v>
      </c>
      <c r="F5" s="109"/>
      <c r="G5" s="93">
        <v>290370</v>
      </c>
      <c r="J5" s="42"/>
      <c r="K5" s="43"/>
      <c r="L5" s="43"/>
      <c r="M5" s="43"/>
    </row>
    <row r="6" spans="2:13" ht="14.5">
      <c r="B6" s="15" t="s">
        <v>79</v>
      </c>
      <c r="C6" s="93">
        <v>-151297637</v>
      </c>
      <c r="D6" s="93">
        <v>-119478211</v>
      </c>
      <c r="E6" s="92">
        <v>0.26600000000000001</v>
      </c>
      <c r="F6" s="107"/>
      <c r="G6" s="93">
        <v>-31819426</v>
      </c>
      <c r="J6" s="42"/>
      <c r="K6" s="43"/>
      <c r="L6" s="43"/>
      <c r="M6" s="43"/>
    </row>
    <row r="7" spans="2:13" s="21" customFormat="1">
      <c r="B7" s="16" t="s">
        <v>7</v>
      </c>
      <c r="C7" s="94">
        <v>163711702</v>
      </c>
      <c r="D7" s="94">
        <v>145944696</v>
      </c>
      <c r="E7" s="95">
        <v>0.122</v>
      </c>
      <c r="F7" s="108"/>
      <c r="G7" s="96">
        <v>17767006</v>
      </c>
      <c r="J7" s="45"/>
      <c r="K7" s="46"/>
      <c r="L7" s="46"/>
      <c r="M7" s="46"/>
    </row>
    <row r="8" spans="2:13" ht="14.5">
      <c r="B8" s="15" t="s">
        <v>80</v>
      </c>
      <c r="C8" s="93">
        <v>-36161136</v>
      </c>
      <c r="D8" s="93">
        <v>-35523379</v>
      </c>
      <c r="E8" s="92">
        <v>1.7999999999999999E-2</v>
      </c>
      <c r="F8" s="107"/>
      <c r="G8" s="93">
        <v>-637757</v>
      </c>
      <c r="J8" s="42"/>
      <c r="K8" s="43"/>
      <c r="L8" s="43"/>
      <c r="M8" s="43"/>
    </row>
    <row r="9" spans="2:13" s="21" customFormat="1">
      <c r="B9" s="16" t="s">
        <v>81</v>
      </c>
      <c r="C9" s="94">
        <v>127550566</v>
      </c>
      <c r="D9" s="94">
        <v>110421317</v>
      </c>
      <c r="E9" s="95">
        <v>0.155</v>
      </c>
      <c r="F9" s="108"/>
      <c r="G9" s="96">
        <v>17129249</v>
      </c>
      <c r="J9" s="45"/>
      <c r="K9" s="46"/>
      <c r="L9" s="46"/>
      <c r="M9" s="46"/>
    </row>
    <row r="10" spans="2:13">
      <c r="B10" s="15" t="s">
        <v>53</v>
      </c>
      <c r="C10" s="93">
        <v>-1665207</v>
      </c>
      <c r="D10" s="93">
        <v>-1013919</v>
      </c>
      <c r="E10" s="92">
        <v>-2</v>
      </c>
      <c r="F10" s="109"/>
      <c r="G10" s="93">
        <v>-651288</v>
      </c>
      <c r="J10" s="42"/>
      <c r="K10" s="43"/>
      <c r="L10" s="43"/>
      <c r="M10" s="43"/>
    </row>
    <row r="11" spans="2:13" ht="14.5">
      <c r="B11" s="15" t="s">
        <v>82</v>
      </c>
      <c r="C11" s="93">
        <v>-35850733</v>
      </c>
      <c r="D11" s="93">
        <v>-70040011</v>
      </c>
      <c r="E11" s="92">
        <v>-0.48799999999999999</v>
      </c>
      <c r="F11" s="107"/>
      <c r="G11" s="93">
        <v>34189278</v>
      </c>
      <c r="J11" s="42"/>
      <c r="K11" s="43"/>
      <c r="L11" s="43"/>
      <c r="M11" s="43"/>
    </row>
    <row r="12" spans="2:13" ht="14.5">
      <c r="B12" s="15" t="s">
        <v>83</v>
      </c>
      <c r="C12" s="93">
        <v>-17513050</v>
      </c>
      <c r="D12" s="93">
        <v>2612849</v>
      </c>
      <c r="E12" s="92">
        <v>-7.7030000000000003</v>
      </c>
      <c r="F12" s="107"/>
      <c r="G12" s="93">
        <v>-20125899</v>
      </c>
      <c r="J12" s="42"/>
      <c r="K12" s="43"/>
      <c r="L12" s="43"/>
      <c r="M12" s="43"/>
    </row>
    <row r="13" spans="2:13" ht="14.5">
      <c r="B13" s="41" t="s">
        <v>84</v>
      </c>
      <c r="C13" s="93">
        <v>-1183</v>
      </c>
      <c r="D13" s="93">
        <v>-1179</v>
      </c>
      <c r="E13" s="92">
        <v>3.0000000000000001E-3</v>
      </c>
      <c r="F13" s="107"/>
      <c r="G13" s="93">
        <v>-4</v>
      </c>
      <c r="J13" s="42"/>
      <c r="K13" s="43"/>
      <c r="L13" s="43"/>
      <c r="M13" s="43"/>
    </row>
    <row r="14" spans="2:13" s="21" customFormat="1">
      <c r="B14" s="62" t="s">
        <v>57</v>
      </c>
      <c r="C14" s="94">
        <v>72520393</v>
      </c>
      <c r="D14" s="94">
        <v>41979057</v>
      </c>
      <c r="E14" s="95">
        <v>0.72799999999999998</v>
      </c>
      <c r="F14" s="108"/>
      <c r="G14" s="96">
        <v>30541336</v>
      </c>
      <c r="J14" s="45"/>
      <c r="K14" s="46"/>
      <c r="L14" s="46"/>
      <c r="M14" s="46"/>
    </row>
    <row r="15" spans="2:13">
      <c r="C15" s="67"/>
      <c r="D15" s="67"/>
      <c r="J15" s="42"/>
      <c r="M15" s="43"/>
    </row>
    <row r="16" spans="2:13">
      <c r="C16" s="43"/>
      <c r="D16" s="43"/>
      <c r="J16" s="42"/>
    </row>
    <row r="17" spans="2:10">
      <c r="B17" s="9" t="s">
        <v>85</v>
      </c>
      <c r="J17" s="42"/>
    </row>
    <row r="18" spans="2:10">
      <c r="J18" s="42"/>
    </row>
    <row r="19" spans="2:10" ht="13.5" thickBot="1">
      <c r="B19" s="14" t="s">
        <v>48</v>
      </c>
      <c r="C19" s="12" t="s">
        <v>147</v>
      </c>
      <c r="D19" s="12" t="s">
        <v>148</v>
      </c>
      <c r="E19" s="12" t="s">
        <v>5</v>
      </c>
      <c r="G19" s="12" t="s">
        <v>46</v>
      </c>
    </row>
    <row r="20" spans="2:10">
      <c r="B20" s="15" t="s">
        <v>77</v>
      </c>
      <c r="C20" s="93">
        <v>18932743</v>
      </c>
      <c r="D20" s="93">
        <v>16325136</v>
      </c>
      <c r="E20" s="92">
        <v>0.16</v>
      </c>
      <c r="F20" s="93"/>
      <c r="G20" s="93">
        <v>2607607</v>
      </c>
    </row>
    <row r="21" spans="2:10">
      <c r="B21" s="15" t="s">
        <v>78</v>
      </c>
      <c r="C21" s="93">
        <v>4909373</v>
      </c>
      <c r="D21" s="93">
        <v>2162081</v>
      </c>
      <c r="E21" s="92">
        <v>1.2709999999999999</v>
      </c>
      <c r="F21" s="93"/>
      <c r="G21" s="93">
        <v>2747292</v>
      </c>
    </row>
    <row r="22" spans="2:10">
      <c r="B22" s="15" t="s">
        <v>79</v>
      </c>
      <c r="C22" s="93">
        <v>-19700110</v>
      </c>
      <c r="D22" s="93">
        <v>-15373524</v>
      </c>
      <c r="E22" s="92">
        <v>0.28100000000000003</v>
      </c>
      <c r="F22" s="93"/>
      <c r="G22" s="93">
        <v>-4326586</v>
      </c>
    </row>
    <row r="23" spans="2:10">
      <c r="B23" s="16" t="s">
        <v>7</v>
      </c>
      <c r="C23" s="96">
        <v>4142006</v>
      </c>
      <c r="D23" s="96">
        <v>3113693</v>
      </c>
      <c r="E23" s="95">
        <v>0.33</v>
      </c>
      <c r="F23" s="96"/>
      <c r="G23" s="96">
        <v>1028313</v>
      </c>
    </row>
    <row r="24" spans="2:10">
      <c r="B24" s="15" t="s">
        <v>80</v>
      </c>
      <c r="C24" s="93">
        <v>-1142530</v>
      </c>
      <c r="D24" s="93">
        <v>-1000066</v>
      </c>
      <c r="E24" s="92">
        <v>0.14199999999999999</v>
      </c>
      <c r="F24" s="93"/>
      <c r="G24" s="93">
        <v>-142464</v>
      </c>
    </row>
    <row r="25" spans="2:10">
      <c r="B25" s="16" t="s">
        <v>81</v>
      </c>
      <c r="C25" s="96">
        <v>2999476</v>
      </c>
      <c r="D25" s="96">
        <v>2113627</v>
      </c>
      <c r="E25" s="95">
        <v>0.41899999999999998</v>
      </c>
      <c r="F25" s="96"/>
      <c r="G25" s="96">
        <v>885849</v>
      </c>
    </row>
    <row r="26" spans="2:10">
      <c r="B26" s="15" t="s">
        <v>53</v>
      </c>
      <c r="C26" s="93">
        <v>-226109</v>
      </c>
      <c r="D26" s="93">
        <v>-152539</v>
      </c>
      <c r="E26" s="92">
        <v>0.48199999999999998</v>
      </c>
      <c r="F26" s="93"/>
      <c r="G26" s="93">
        <v>-73570</v>
      </c>
    </row>
    <row r="27" spans="2:10">
      <c r="B27" s="15" t="s">
        <v>82</v>
      </c>
      <c r="C27" s="93">
        <v>-339449</v>
      </c>
      <c r="D27" s="93">
        <v>-80872</v>
      </c>
      <c r="E27" s="92">
        <v>3.1970000000000001</v>
      </c>
      <c r="F27" s="93"/>
      <c r="G27" s="93">
        <v>-258577</v>
      </c>
    </row>
    <row r="28" spans="2:10">
      <c r="B28" s="15" t="s">
        <v>83</v>
      </c>
      <c r="C28" s="93">
        <v>-531529</v>
      </c>
      <c r="D28" s="93">
        <v>-159566</v>
      </c>
      <c r="E28" s="92">
        <v>2.331</v>
      </c>
      <c r="F28" s="93"/>
      <c r="G28" s="93">
        <v>-371963</v>
      </c>
    </row>
    <row r="29" spans="2:10">
      <c r="B29" s="62" t="s">
        <v>57</v>
      </c>
      <c r="C29" s="93">
        <v>1902389</v>
      </c>
      <c r="D29" s="93">
        <v>1720650</v>
      </c>
      <c r="E29" s="92">
        <v>0.106</v>
      </c>
      <c r="F29" s="93"/>
      <c r="G29" s="93">
        <v>181739</v>
      </c>
    </row>
    <row r="31" spans="2:10">
      <c r="C31" s="7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pageSetUpPr fitToPage="1"/>
  </sheetPr>
  <dimension ref="A1:N28"/>
  <sheetViews>
    <sheetView showGridLines="0" workbookViewId="0">
      <selection activeCell="D7" sqref="D7"/>
    </sheetView>
  </sheetViews>
  <sheetFormatPr baseColWidth="10" defaultColWidth="11.453125" defaultRowHeight="15" customHeight="1"/>
  <cols>
    <col min="1" max="1" width="4" style="48" customWidth="1"/>
    <col min="2" max="2" width="25.26953125" style="48" bestFit="1" customWidth="1"/>
    <col min="3" max="16384" width="11.453125" style="48"/>
  </cols>
  <sheetData>
    <row r="1" spans="1:14" ht="15" customHeight="1">
      <c r="A1" s="47" t="s">
        <v>15</v>
      </c>
    </row>
    <row r="3" spans="1:14" ht="15" customHeight="1" thickBot="1">
      <c r="B3" s="31" t="s">
        <v>20</v>
      </c>
      <c r="C3" s="12" t="s">
        <v>41</v>
      </c>
      <c r="D3" s="12" t="s">
        <v>37</v>
      </c>
      <c r="E3" s="12" t="s">
        <v>5</v>
      </c>
      <c r="F3" s="1"/>
      <c r="G3" s="12" t="s">
        <v>38</v>
      </c>
    </row>
    <row r="4" spans="1:14" ht="15" customHeight="1">
      <c r="B4" s="15" t="s">
        <v>4</v>
      </c>
      <c r="C4" s="69">
        <v>129721186</v>
      </c>
      <c r="D4" s="69">
        <v>129721186</v>
      </c>
      <c r="E4" s="18">
        <f>+ROUND(G4/D4,3)</f>
        <v>0</v>
      </c>
      <c r="F4" s="1"/>
      <c r="G4" s="17">
        <f>+C4-D4</f>
        <v>0</v>
      </c>
    </row>
    <row r="5" spans="1:14" s="49" customFormat="1" ht="15" customHeight="1">
      <c r="B5" s="15" t="s">
        <v>6</v>
      </c>
      <c r="C5" s="69">
        <v>-77210262</v>
      </c>
      <c r="D5" s="69">
        <v>-77210262</v>
      </c>
      <c r="E5" s="18">
        <f t="shared" ref="E5:E14" si="0">+ROUND(G5/D5,3)</f>
        <v>0</v>
      </c>
      <c r="F5" s="1"/>
      <c r="G5" s="17">
        <f t="shared" ref="G5:G14" si="1">+C5-D5</f>
        <v>0</v>
      </c>
    </row>
    <row r="6" spans="1:14" s="49" customFormat="1" ht="15" customHeight="1">
      <c r="B6" s="16" t="s">
        <v>7</v>
      </c>
      <c r="C6" s="81">
        <f>SUM(C4:C5)</f>
        <v>52510924</v>
      </c>
      <c r="D6" s="81">
        <f>SUM(D4:D5)</f>
        <v>52510924</v>
      </c>
      <c r="E6" s="20">
        <f t="shared" si="0"/>
        <v>0</v>
      </c>
      <c r="F6" s="21"/>
      <c r="G6" s="19">
        <f t="shared" si="1"/>
        <v>0</v>
      </c>
    </row>
    <row r="7" spans="1:14" s="49" customFormat="1" ht="15" customHeight="1">
      <c r="B7" s="15" t="s">
        <v>8</v>
      </c>
      <c r="C7" s="69">
        <v>-17417464</v>
      </c>
      <c r="D7" s="69">
        <v>-17417464</v>
      </c>
      <c r="E7" s="18">
        <f t="shared" si="0"/>
        <v>0</v>
      </c>
      <c r="F7" s="1"/>
      <c r="G7" s="17">
        <f t="shared" si="1"/>
        <v>0</v>
      </c>
      <c r="L7" s="35"/>
      <c r="M7" s="35"/>
      <c r="N7" s="50"/>
    </row>
    <row r="8" spans="1:14" s="49" customFormat="1" ht="15" customHeight="1">
      <c r="B8" s="16" t="s">
        <v>9</v>
      </c>
      <c r="C8" s="81">
        <f>+C6+C7</f>
        <v>35093460</v>
      </c>
      <c r="D8" s="81">
        <f>+D6+D7</f>
        <v>35093460</v>
      </c>
      <c r="E8" s="20">
        <f t="shared" si="0"/>
        <v>0</v>
      </c>
      <c r="F8" s="21"/>
      <c r="G8" s="19">
        <f t="shared" si="1"/>
        <v>0</v>
      </c>
    </row>
    <row r="9" spans="1:14" s="49" customFormat="1" ht="15" customHeight="1">
      <c r="B9" s="15" t="s">
        <v>24</v>
      </c>
      <c r="C9" s="69">
        <v>-2093189</v>
      </c>
      <c r="D9" s="69">
        <v>-2093189</v>
      </c>
      <c r="E9" s="18">
        <f t="shared" si="0"/>
        <v>0</v>
      </c>
      <c r="F9" s="63"/>
      <c r="G9" s="17">
        <f t="shared" si="1"/>
        <v>0</v>
      </c>
    </row>
    <row r="10" spans="1:14" s="49" customFormat="1" ht="15" customHeight="1">
      <c r="B10" s="15" t="s">
        <v>36</v>
      </c>
      <c r="C10" s="69">
        <v>-34520</v>
      </c>
      <c r="D10" s="69">
        <v>-34520</v>
      </c>
      <c r="E10" s="18" t="s">
        <v>35</v>
      </c>
      <c r="F10" s="63"/>
      <c r="G10" s="17">
        <f t="shared" si="1"/>
        <v>0</v>
      </c>
    </row>
    <row r="11" spans="1:14" s="49" customFormat="1" ht="15" customHeight="1">
      <c r="B11" s="15" t="s">
        <v>10</v>
      </c>
      <c r="C11" s="69">
        <v>-14939258</v>
      </c>
      <c r="D11" s="69">
        <v>-14939258</v>
      </c>
      <c r="E11" s="18">
        <f t="shared" si="0"/>
        <v>0</v>
      </c>
      <c r="F11" s="1"/>
      <c r="G11" s="17">
        <f t="shared" si="1"/>
        <v>0</v>
      </c>
    </row>
    <row r="12" spans="1:14" s="49" customFormat="1" ht="15" customHeight="1">
      <c r="B12" s="15" t="s">
        <v>18</v>
      </c>
      <c r="C12" s="69">
        <v>-2523215</v>
      </c>
      <c r="D12" s="69">
        <v>-2523215</v>
      </c>
      <c r="E12" s="18">
        <f t="shared" si="0"/>
        <v>0</v>
      </c>
      <c r="F12" s="1"/>
      <c r="G12" s="17">
        <f t="shared" si="1"/>
        <v>0</v>
      </c>
    </row>
    <row r="13" spans="1:14" s="49" customFormat="1" ht="15" customHeight="1">
      <c r="B13" s="15" t="s">
        <v>34</v>
      </c>
      <c r="C13" s="69">
        <v>7324842</v>
      </c>
      <c r="D13" s="69">
        <v>7324842</v>
      </c>
      <c r="E13" s="18">
        <f t="shared" si="0"/>
        <v>0</v>
      </c>
      <c r="F13" s="1"/>
      <c r="G13" s="17">
        <f t="shared" si="1"/>
        <v>0</v>
      </c>
    </row>
    <row r="14" spans="1:14" s="49" customFormat="1" ht="15" customHeight="1">
      <c r="B14" s="16" t="s">
        <v>11</v>
      </c>
      <c r="C14" s="70">
        <v>26175218</v>
      </c>
      <c r="D14" s="70">
        <v>37817198</v>
      </c>
      <c r="E14" s="20">
        <f t="shared" si="0"/>
        <v>-0.308</v>
      </c>
      <c r="F14" s="21"/>
      <c r="G14" s="19">
        <f t="shared" si="1"/>
        <v>-11641980</v>
      </c>
    </row>
    <row r="15" spans="1:14" s="49" customFormat="1" ht="15" customHeight="1">
      <c r="C15" s="44"/>
    </row>
    <row r="16" spans="1:14" s="49" customFormat="1" ht="15" customHeight="1"/>
    <row r="17" s="49" customFormat="1" ht="15" customHeight="1"/>
    <row r="18" s="49" customFormat="1" ht="15" customHeight="1"/>
    <row r="19" s="49" customFormat="1" ht="15" customHeight="1"/>
    <row r="20" s="49" customFormat="1" ht="15" customHeight="1"/>
    <row r="21" s="49" customFormat="1" ht="15" customHeight="1"/>
    <row r="22" s="49" customFormat="1" ht="15" customHeight="1"/>
    <row r="23" s="49" customFormat="1" ht="15" customHeight="1"/>
    <row r="24" s="49" customFormat="1" ht="15" customHeight="1"/>
    <row r="25" s="49" customFormat="1" ht="15" customHeight="1"/>
    <row r="26" s="49" customFormat="1" ht="15" customHeight="1"/>
    <row r="27" s="49" customFormat="1" ht="15" customHeight="1"/>
    <row r="28" s="49" customFormat="1" ht="15" customHeight="1"/>
  </sheetData>
  <pageMargins left="0.74803149606299213" right="0.74803149606299213" top="0.98425196850393704" bottom="0.98425196850393704" header="0" footer="0"/>
  <pageSetup scale="22" orientation="portrait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9"/>
  <sheetViews>
    <sheetView showGridLines="0" workbookViewId="0">
      <selection activeCell="C4" sqref="C4:G14"/>
    </sheetView>
  </sheetViews>
  <sheetFormatPr baseColWidth="10" defaultColWidth="11.453125" defaultRowHeight="13"/>
  <cols>
    <col min="1" max="1" width="4" style="48" customWidth="1"/>
    <col min="2" max="2" width="25.26953125" style="48" bestFit="1" customWidth="1"/>
    <col min="3" max="16384" width="11.453125" style="48"/>
  </cols>
  <sheetData>
    <row r="1" spans="1:14" ht="15" customHeight="1">
      <c r="A1" s="47" t="s">
        <v>47</v>
      </c>
    </row>
    <row r="3" spans="1:14" ht="13.5" thickBot="1">
      <c r="B3" s="14" t="s">
        <v>48</v>
      </c>
      <c r="C3" s="82" t="s">
        <v>149</v>
      </c>
      <c r="D3" s="82" t="s">
        <v>87</v>
      </c>
      <c r="E3" s="82" t="s">
        <v>5</v>
      </c>
      <c r="F3" s="1"/>
      <c r="G3" s="82" t="s">
        <v>150</v>
      </c>
    </row>
    <row r="4" spans="1:14" ht="15" customHeight="1">
      <c r="B4" s="15" t="s">
        <v>49</v>
      </c>
      <c r="C4" s="91">
        <v>142109245</v>
      </c>
      <c r="D4" s="91">
        <v>137522896</v>
      </c>
      <c r="E4" s="92">
        <v>3.3000000000000002E-2</v>
      </c>
      <c r="F4" s="110"/>
      <c r="G4" s="93">
        <v>4586349</v>
      </c>
    </row>
    <row r="5" spans="1:14" s="49" customFormat="1" ht="15" customHeight="1">
      <c r="B5" s="15" t="s">
        <v>50</v>
      </c>
      <c r="C5" s="91">
        <v>-79352217</v>
      </c>
      <c r="D5" s="91">
        <v>-75290653</v>
      </c>
      <c r="E5" s="92">
        <v>5.3999999999999999E-2</v>
      </c>
      <c r="F5" s="110"/>
      <c r="G5" s="93">
        <v>-4061564</v>
      </c>
    </row>
    <row r="6" spans="1:14" s="49" customFormat="1" ht="15" customHeight="1">
      <c r="B6" s="16" t="s">
        <v>7</v>
      </c>
      <c r="C6" s="111">
        <v>62757028</v>
      </c>
      <c r="D6" s="111">
        <v>62232243</v>
      </c>
      <c r="E6" s="95">
        <v>8.0000000000000002E-3</v>
      </c>
      <c r="F6" s="108"/>
      <c r="G6" s="96">
        <v>524785</v>
      </c>
    </row>
    <row r="7" spans="1:14" s="49" customFormat="1" ht="15" customHeight="1">
      <c r="B7" s="15" t="s">
        <v>51</v>
      </c>
      <c r="C7" s="91">
        <v>-19266471</v>
      </c>
      <c r="D7" s="91">
        <v>-18968419</v>
      </c>
      <c r="E7" s="92">
        <v>1.6E-2</v>
      </c>
      <c r="F7" s="110"/>
      <c r="G7" s="93">
        <v>-298052</v>
      </c>
      <c r="L7" s="35"/>
      <c r="M7" s="35"/>
      <c r="N7" s="50"/>
    </row>
    <row r="8" spans="1:14" s="49" customFormat="1" ht="15" customHeight="1">
      <c r="B8" s="16" t="s">
        <v>52</v>
      </c>
      <c r="C8" s="111">
        <v>43490557</v>
      </c>
      <c r="D8" s="111">
        <v>43263824</v>
      </c>
      <c r="E8" s="95">
        <v>5.0000000000000001E-3</v>
      </c>
      <c r="F8" s="108"/>
      <c r="G8" s="96">
        <v>226733</v>
      </c>
    </row>
    <row r="9" spans="1:14" s="49" customFormat="1" ht="15" customHeight="1">
      <c r="B9" s="15" t="s">
        <v>86</v>
      </c>
      <c r="C9" s="91">
        <v>117193</v>
      </c>
      <c r="D9" s="91">
        <v>-292555</v>
      </c>
      <c r="E9" s="92">
        <v>-1.401</v>
      </c>
      <c r="F9" s="112"/>
      <c r="G9" s="93">
        <v>409748</v>
      </c>
    </row>
    <row r="10" spans="1:14" s="49" customFormat="1" ht="15" hidden="1" customHeight="1">
      <c r="B10" s="15" t="s">
        <v>36</v>
      </c>
      <c r="C10" s="91">
        <v>0</v>
      </c>
      <c r="D10" s="91">
        <v>0</v>
      </c>
      <c r="E10" s="92" t="e">
        <v>#DIV/0!</v>
      </c>
      <c r="F10" s="112"/>
      <c r="G10" s="93">
        <v>0</v>
      </c>
    </row>
    <row r="11" spans="1:14" s="49" customFormat="1" ht="15" customHeight="1">
      <c r="B11" s="15" t="s">
        <v>54</v>
      </c>
      <c r="C11" s="91">
        <v>-14964828</v>
      </c>
      <c r="D11" s="91">
        <v>-39029174</v>
      </c>
      <c r="E11" s="92">
        <v>-0.61699999999999999</v>
      </c>
      <c r="F11" s="110"/>
      <c r="G11" s="93">
        <v>24064346</v>
      </c>
    </row>
    <row r="12" spans="1:14" s="49" customFormat="1" ht="15" customHeight="1">
      <c r="B12" s="15" t="s">
        <v>55</v>
      </c>
      <c r="C12" s="91">
        <v>-7166643</v>
      </c>
      <c r="D12" s="91">
        <v>6285853</v>
      </c>
      <c r="E12" s="92">
        <v>-2.14</v>
      </c>
      <c r="F12" s="110"/>
      <c r="G12" s="93">
        <v>-13452496</v>
      </c>
    </row>
    <row r="13" spans="1:14" s="49" customFormat="1" ht="15" customHeight="1">
      <c r="B13" s="41" t="s">
        <v>56</v>
      </c>
      <c r="C13" s="91">
        <v>11007287</v>
      </c>
      <c r="D13" s="91">
        <v>5354945</v>
      </c>
      <c r="E13" s="92">
        <v>1.056</v>
      </c>
      <c r="F13" s="110"/>
      <c r="G13" s="93">
        <v>5652342</v>
      </c>
    </row>
    <row r="14" spans="1:14" s="49" customFormat="1" ht="15" customHeight="1">
      <c r="B14" s="62" t="s">
        <v>57</v>
      </c>
      <c r="C14" s="94">
        <v>10468992</v>
      </c>
      <c r="D14" s="94">
        <v>4873003</v>
      </c>
      <c r="E14" s="95">
        <v>1.1479999999999999</v>
      </c>
      <c r="F14" s="108"/>
      <c r="G14" s="96">
        <v>5595989</v>
      </c>
    </row>
    <row r="15" spans="1:14" s="49" customFormat="1" ht="15" customHeight="1">
      <c r="B15" s="49" t="s">
        <v>138</v>
      </c>
      <c r="C15" s="44"/>
    </row>
    <row r="16" spans="1:14" s="49" customFormat="1" ht="15" customHeight="1"/>
    <row r="17" s="49" customFormat="1" ht="15" customHeight="1"/>
    <row r="18" s="49" customFormat="1" ht="15" customHeight="1"/>
    <row r="19" s="49" customFormat="1" ht="15" customHeight="1"/>
    <row r="20" s="49" customFormat="1" ht="15" customHeight="1"/>
    <row r="21" s="49" customFormat="1" ht="15" customHeight="1"/>
    <row r="22" s="49" customFormat="1" ht="15" customHeight="1"/>
    <row r="23" s="49" customFormat="1" ht="15" customHeight="1"/>
    <row r="24" s="49" customFormat="1" ht="15" customHeight="1"/>
    <row r="25" s="49" customFormat="1" ht="15" customHeight="1"/>
    <row r="26" s="49" customFormat="1" ht="15" customHeight="1"/>
    <row r="27" s="49" customFormat="1" ht="15" customHeight="1"/>
    <row r="28" s="49" customFormat="1" ht="15" customHeight="1"/>
    <row r="39" ht="1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">
    <pageSetUpPr fitToPage="1"/>
  </sheetPr>
  <dimension ref="B3:G30"/>
  <sheetViews>
    <sheetView showGridLines="0" topLeftCell="A17" workbookViewId="0">
      <selection activeCell="D21" sqref="D21:D29"/>
    </sheetView>
  </sheetViews>
  <sheetFormatPr baseColWidth="10" defaultColWidth="11.453125" defaultRowHeight="15" customHeight="1"/>
  <cols>
    <col min="1" max="1" width="3.81640625" style="1" customWidth="1"/>
    <col min="2" max="2" width="49.453125" style="1" customWidth="1"/>
    <col min="3" max="4" width="13.7265625" style="1" customWidth="1"/>
    <col min="5" max="5" width="9.26953125" style="1" customWidth="1"/>
    <col min="6" max="16384" width="11.453125" style="1"/>
  </cols>
  <sheetData>
    <row r="3" spans="2:7" ht="15" customHeight="1" thickBot="1">
      <c r="B3" s="11" t="s">
        <v>88</v>
      </c>
      <c r="C3" s="12" t="s">
        <v>147</v>
      </c>
      <c r="D3" s="12" t="s">
        <v>100</v>
      </c>
      <c r="E3" s="11" t="s">
        <v>5</v>
      </c>
    </row>
    <row r="4" spans="2:7" ht="12.75" customHeight="1">
      <c r="B4" s="15" t="s">
        <v>89</v>
      </c>
      <c r="C4" s="114">
        <v>293471595</v>
      </c>
      <c r="D4" s="114">
        <v>326058264</v>
      </c>
      <c r="E4" s="92">
        <v>-0.1</v>
      </c>
      <c r="G4" s="36"/>
    </row>
    <row r="5" spans="2:7" ht="12.75" customHeight="1">
      <c r="B5" s="15" t="s">
        <v>90</v>
      </c>
      <c r="C5" s="114">
        <v>2377071349</v>
      </c>
      <c r="D5" s="114">
        <v>2325871931</v>
      </c>
      <c r="E5" s="92">
        <v>2.1999999999999999E-2</v>
      </c>
      <c r="G5" s="36"/>
    </row>
    <row r="6" spans="2:7" ht="12.75" customHeight="1">
      <c r="B6" s="16" t="s">
        <v>91</v>
      </c>
      <c r="C6" s="115">
        <v>2670542944</v>
      </c>
      <c r="D6" s="115">
        <v>2651930195</v>
      </c>
      <c r="E6" s="95">
        <v>7.0000000000000001E-3</v>
      </c>
      <c r="G6" s="36"/>
    </row>
    <row r="7" spans="2:7" ht="12.75" customHeight="1">
      <c r="B7" s="8" t="s">
        <v>92</v>
      </c>
      <c r="C7" s="113"/>
      <c r="D7" s="113"/>
      <c r="E7" s="116"/>
      <c r="G7" s="36"/>
    </row>
    <row r="8" spans="2:7" ht="12.75" customHeight="1">
      <c r="B8" s="15" t="s">
        <v>93</v>
      </c>
      <c r="C8" s="114">
        <v>341422622</v>
      </c>
      <c r="D8" s="114">
        <v>266626154</v>
      </c>
      <c r="E8" s="92">
        <v>0.28100000000000003</v>
      </c>
      <c r="G8" s="36"/>
    </row>
    <row r="9" spans="2:7" ht="12.75" customHeight="1">
      <c r="B9" s="15" t="s">
        <v>94</v>
      </c>
      <c r="C9" s="114">
        <v>1164995243</v>
      </c>
      <c r="D9" s="114">
        <v>1274907748</v>
      </c>
      <c r="E9" s="92">
        <v>-8.5999999999999993E-2</v>
      </c>
      <c r="G9" s="36"/>
    </row>
    <row r="10" spans="2:7" ht="12.75" customHeight="1">
      <c r="B10" s="16" t="s">
        <v>95</v>
      </c>
      <c r="C10" s="115">
        <v>1506417865</v>
      </c>
      <c r="D10" s="115">
        <v>1541533902</v>
      </c>
      <c r="E10" s="95">
        <v>-2.3E-2</v>
      </c>
      <c r="G10" s="36"/>
    </row>
    <row r="11" spans="2:7" ht="12.75" customHeight="1">
      <c r="C11" s="113"/>
      <c r="D11" s="113"/>
      <c r="E11" s="116"/>
      <c r="G11" s="36"/>
    </row>
    <row r="12" spans="2:7" ht="12.75" customHeight="1">
      <c r="B12" s="15" t="s">
        <v>96</v>
      </c>
      <c r="C12" s="114">
        <v>719012016</v>
      </c>
      <c r="D12" s="114">
        <v>691794448</v>
      </c>
      <c r="E12" s="92">
        <v>3.9E-2</v>
      </c>
      <c r="G12" s="36"/>
    </row>
    <row r="13" spans="2:7" ht="12.75" customHeight="1">
      <c r="B13" s="15" t="s">
        <v>97</v>
      </c>
      <c r="C13" s="114">
        <v>445113063</v>
      </c>
      <c r="D13" s="114">
        <v>418601845</v>
      </c>
      <c r="E13" s="92">
        <v>6.3E-2</v>
      </c>
      <c r="G13" s="36"/>
    </row>
    <row r="14" spans="2:7" ht="12.75" customHeight="1">
      <c r="B14" s="16" t="s">
        <v>98</v>
      </c>
      <c r="C14" s="115">
        <v>1164125079</v>
      </c>
      <c r="D14" s="115">
        <v>1110396293</v>
      </c>
      <c r="E14" s="95">
        <v>4.8000000000000001E-2</v>
      </c>
      <c r="G14" s="36"/>
    </row>
    <row r="15" spans="2:7" ht="12.75" customHeight="1">
      <c r="B15" s="16" t="s">
        <v>99</v>
      </c>
      <c r="C15" s="115">
        <v>2670542944</v>
      </c>
      <c r="D15" s="115">
        <v>2651930195</v>
      </c>
      <c r="E15" s="95">
        <v>7.0000000000000001E-3</v>
      </c>
      <c r="G15" s="36"/>
    </row>
    <row r="17" spans="2:5" ht="15" customHeight="1">
      <c r="C17" s="74"/>
      <c r="D17" s="74"/>
    </row>
    <row r="20" spans="2:5" ht="15" customHeight="1" thickBot="1">
      <c r="B20" s="14" t="s">
        <v>104</v>
      </c>
      <c r="C20" s="86"/>
      <c r="D20" s="86" t="s">
        <v>147</v>
      </c>
    </row>
    <row r="21" spans="2:5" ht="15" customHeight="1">
      <c r="B21" s="41" t="s">
        <v>140</v>
      </c>
      <c r="C21" s="87"/>
      <c r="D21" s="99">
        <v>18075406</v>
      </c>
      <c r="E21" s="85"/>
    </row>
    <row r="22" spans="2:5" ht="15" customHeight="1">
      <c r="B22" s="41" t="s">
        <v>101</v>
      </c>
      <c r="C22" s="87"/>
      <c r="D22" s="99">
        <v>5942311</v>
      </c>
      <c r="E22" s="85"/>
    </row>
    <row r="23" spans="2:5" ht="15" customHeight="1">
      <c r="B23" s="41" t="s">
        <v>141</v>
      </c>
      <c r="C23" s="87"/>
      <c r="D23" s="99">
        <v>5338754</v>
      </c>
      <c r="E23" s="85"/>
    </row>
    <row r="24" spans="2:5" ht="15" customHeight="1">
      <c r="B24" s="41" t="s">
        <v>142</v>
      </c>
      <c r="C24" s="87"/>
      <c r="D24" s="99">
        <v>2971000</v>
      </c>
      <c r="E24" s="85"/>
    </row>
    <row r="25" spans="2:5" ht="15" customHeight="1">
      <c r="B25" s="41" t="s">
        <v>102</v>
      </c>
      <c r="C25" s="87"/>
      <c r="D25" s="99">
        <v>2395189</v>
      </c>
      <c r="E25" s="85"/>
    </row>
    <row r="26" spans="2:5" ht="15" customHeight="1">
      <c r="B26" s="41" t="s">
        <v>143</v>
      </c>
      <c r="C26" s="87"/>
      <c r="D26" s="99">
        <v>1494773</v>
      </c>
      <c r="E26" s="85"/>
    </row>
    <row r="27" spans="2:5" ht="15" customHeight="1">
      <c r="B27" s="41" t="s">
        <v>103</v>
      </c>
      <c r="C27" s="87"/>
      <c r="D27" s="99">
        <v>1350874</v>
      </c>
      <c r="E27" s="85"/>
    </row>
    <row r="28" spans="2:5" ht="15" customHeight="1">
      <c r="B28" s="41" t="s">
        <v>144</v>
      </c>
      <c r="C28" s="87"/>
      <c r="D28" s="99">
        <v>1190868</v>
      </c>
      <c r="E28" s="85"/>
    </row>
    <row r="29" spans="2:5" ht="15" customHeight="1">
      <c r="B29" s="41" t="s">
        <v>145</v>
      </c>
      <c r="C29" s="87"/>
      <c r="D29" s="99">
        <v>1050399</v>
      </c>
      <c r="E29" s="85"/>
    </row>
    <row r="30" spans="2:5" ht="15" customHeight="1">
      <c r="B30" s="41"/>
      <c r="C30" s="85"/>
      <c r="D30" s="155"/>
      <c r="E30" s="155"/>
    </row>
  </sheetData>
  <mergeCells count="1">
    <mergeCell ref="D30:E30"/>
  </mergeCells>
  <phoneticPr fontId="6" type="noConversion"/>
  <pageMargins left="0.74803149606299213" right="0.74803149606299213" top="0.98425196850393704" bottom="0.98425196850393704" header="0" footer="0"/>
  <pageSetup scale="87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/>
  <dimension ref="A1:J62"/>
  <sheetViews>
    <sheetView showGridLines="0" topLeftCell="A31" workbookViewId="0">
      <selection activeCell="D7" sqref="D7:H10"/>
    </sheetView>
  </sheetViews>
  <sheetFormatPr baseColWidth="10" defaultColWidth="11.453125" defaultRowHeight="15" customHeight="1"/>
  <cols>
    <col min="1" max="1" width="26.7265625" style="1" customWidth="1"/>
    <col min="2" max="2" width="24.7265625" style="1" bestFit="1" customWidth="1"/>
    <col min="3" max="3" width="11.453125" style="1"/>
    <col min="4" max="4" width="12.54296875" style="1" bestFit="1" customWidth="1"/>
    <col min="5" max="5" width="9.7265625" style="1" customWidth="1"/>
    <col min="6" max="6" width="10" style="1" customWidth="1"/>
    <col min="7" max="7" width="9.7265625" style="1" customWidth="1"/>
    <col min="8" max="8" width="10.81640625" style="1" customWidth="1"/>
    <col min="9" max="9" width="11.453125" style="1"/>
    <col min="10" max="10" width="14.54296875" style="1" customWidth="1"/>
    <col min="11" max="11" width="11.453125" style="1"/>
    <col min="12" max="12" width="30.1796875" style="1" bestFit="1" customWidth="1"/>
    <col min="13" max="16384" width="11.453125" style="1"/>
  </cols>
  <sheetData>
    <row r="1" spans="2:10" ht="15" customHeight="1">
      <c r="E1" s="51"/>
      <c r="F1" s="51"/>
      <c r="G1" s="51"/>
      <c r="H1" s="51"/>
    </row>
    <row r="2" spans="2:10" ht="18.75" customHeight="1" thickBot="1">
      <c r="B2" s="7" t="s">
        <v>105</v>
      </c>
      <c r="C2" s="52" t="s">
        <v>112</v>
      </c>
      <c r="D2" s="52" t="s">
        <v>13</v>
      </c>
      <c r="E2" s="3" t="s">
        <v>113</v>
      </c>
      <c r="F2" s="3" t="s">
        <v>114</v>
      </c>
      <c r="G2" s="3" t="s">
        <v>115</v>
      </c>
      <c r="H2" s="3" t="s">
        <v>116</v>
      </c>
    </row>
    <row r="3" spans="2:10" ht="15" customHeight="1">
      <c r="B3" s="6" t="s">
        <v>14</v>
      </c>
      <c r="C3" s="53" t="s">
        <v>1</v>
      </c>
      <c r="D3" s="117">
        <v>184143162.15799999</v>
      </c>
      <c r="E3" s="118">
        <v>28731082.442000002</v>
      </c>
      <c r="F3" s="118">
        <v>39086251.005000003</v>
      </c>
      <c r="G3" s="118">
        <v>36156138.328000002</v>
      </c>
      <c r="H3" s="118">
        <v>80169690.383000001</v>
      </c>
    </row>
    <row r="4" spans="2:10" ht="15" customHeight="1">
      <c r="B4" s="5" t="s">
        <v>106</v>
      </c>
      <c r="C4" s="53" t="s">
        <v>1</v>
      </c>
      <c r="D4" s="117">
        <v>840574072</v>
      </c>
      <c r="E4" s="118">
        <v>23318703</v>
      </c>
      <c r="F4" s="118">
        <v>6753399</v>
      </c>
      <c r="G4" s="118">
        <v>0</v>
      </c>
      <c r="H4" s="118">
        <v>810501970</v>
      </c>
    </row>
    <row r="5" spans="2:10" ht="15" customHeight="1">
      <c r="B5" s="5" t="s">
        <v>107</v>
      </c>
      <c r="C5" s="53" t="s">
        <v>1</v>
      </c>
      <c r="D5" s="117">
        <v>248867969</v>
      </c>
      <c r="E5" s="118">
        <v>108254535</v>
      </c>
      <c r="F5" s="118">
        <v>90753434</v>
      </c>
      <c r="G5" s="118">
        <v>49860000</v>
      </c>
      <c r="H5" s="118">
        <v>0</v>
      </c>
    </row>
    <row r="6" spans="2:10" ht="15" customHeight="1">
      <c r="B6" s="79" t="s">
        <v>108</v>
      </c>
      <c r="C6" s="53" t="s">
        <v>44</v>
      </c>
      <c r="D6" s="117">
        <v>0</v>
      </c>
      <c r="E6" s="118">
        <v>0</v>
      </c>
      <c r="F6" s="118" t="s">
        <v>139</v>
      </c>
      <c r="G6" s="118" t="s">
        <v>139</v>
      </c>
      <c r="H6" s="118" t="s">
        <v>139</v>
      </c>
    </row>
    <row r="7" spans="2:10" ht="15" customHeight="1">
      <c r="B7" s="16" t="s">
        <v>109</v>
      </c>
      <c r="C7" s="53"/>
      <c r="D7" s="117">
        <v>1273585203.158</v>
      </c>
      <c r="E7" s="117">
        <v>160304320.442</v>
      </c>
      <c r="F7" s="117">
        <v>136593084.005</v>
      </c>
      <c r="G7" s="117">
        <v>86016138.328000009</v>
      </c>
      <c r="H7" s="117">
        <v>890671660.38300002</v>
      </c>
    </row>
    <row r="8" spans="2:10" ht="15" customHeight="1">
      <c r="B8" s="79" t="s">
        <v>110</v>
      </c>
      <c r="C8" s="80" t="s">
        <v>1</v>
      </c>
      <c r="D8" s="119">
        <v>4904469</v>
      </c>
      <c r="E8" s="120">
        <v>1761001</v>
      </c>
      <c r="F8" s="120">
        <v>1911752</v>
      </c>
      <c r="G8" s="120">
        <v>1074426</v>
      </c>
      <c r="H8" s="120">
        <v>157290</v>
      </c>
    </row>
    <row r="9" spans="2:10" ht="15" customHeight="1" thickBot="1">
      <c r="B9" s="16" t="s">
        <v>111</v>
      </c>
      <c r="C9" s="54"/>
      <c r="D9" s="121">
        <v>4904469</v>
      </c>
      <c r="E9" s="121">
        <v>1761001</v>
      </c>
      <c r="F9" s="121">
        <v>1911752</v>
      </c>
      <c r="G9" s="121">
        <v>1074426</v>
      </c>
      <c r="H9" s="121">
        <v>157290</v>
      </c>
    </row>
    <row r="10" spans="2:10" ht="15" customHeight="1">
      <c r="B10" s="4" t="s">
        <v>12</v>
      </c>
      <c r="C10" s="23"/>
      <c r="D10" s="117">
        <v>1278489672.158</v>
      </c>
      <c r="E10" s="117">
        <v>162065321.442</v>
      </c>
      <c r="F10" s="117">
        <v>138504836.005</v>
      </c>
      <c r="G10" s="117">
        <v>87090564.328000009</v>
      </c>
      <c r="H10" s="117">
        <v>890828950.38300002</v>
      </c>
    </row>
    <row r="12" spans="2:10" ht="15" customHeight="1">
      <c r="B12" s="1" t="s">
        <v>21</v>
      </c>
      <c r="D12" s="33"/>
      <c r="E12" s="33"/>
      <c r="F12" s="1" t="s">
        <v>22</v>
      </c>
      <c r="G12" s="33"/>
      <c r="H12" s="33"/>
    </row>
    <row r="13" spans="2:10" ht="15" customHeight="1">
      <c r="B13" s="55" t="s">
        <v>14</v>
      </c>
      <c r="C13" s="122">
        <v>0.14399999999999999</v>
      </c>
      <c r="D13" s="123">
        <v>184143162.15799999</v>
      </c>
      <c r="E13" s="55"/>
      <c r="F13" s="55" t="s">
        <v>117</v>
      </c>
      <c r="G13" s="122">
        <v>0.91</v>
      </c>
      <c r="H13" s="123">
        <v>1164060400</v>
      </c>
    </row>
    <row r="14" spans="2:10" ht="15" customHeight="1">
      <c r="B14" s="55" t="s">
        <v>106</v>
      </c>
      <c r="C14" s="122">
        <v>0.65700000000000003</v>
      </c>
      <c r="D14" s="123">
        <v>840574072</v>
      </c>
      <c r="E14" s="55"/>
      <c r="F14" s="55" t="s">
        <v>16</v>
      </c>
      <c r="G14" s="122">
        <v>8.8999999999999996E-2</v>
      </c>
      <c r="H14" s="123">
        <v>114423709</v>
      </c>
    </row>
    <row r="15" spans="2:10" ht="15" customHeight="1">
      <c r="B15" s="55" t="s">
        <v>107</v>
      </c>
      <c r="C15" s="122">
        <v>0.19500000000000001</v>
      </c>
      <c r="D15" s="123">
        <v>248867969</v>
      </c>
      <c r="E15" s="55"/>
      <c r="F15" s="55"/>
      <c r="G15" s="124">
        <v>0.999</v>
      </c>
      <c r="H15" s="123">
        <v>1278484109</v>
      </c>
      <c r="J15" s="83"/>
    </row>
    <row r="16" spans="2:10" ht="15" customHeight="1">
      <c r="B16" s="55" t="s">
        <v>45</v>
      </c>
      <c r="C16" s="122">
        <v>0</v>
      </c>
      <c r="D16" s="123">
        <v>0</v>
      </c>
      <c r="E16" s="55"/>
      <c r="F16" s="55"/>
      <c r="G16" s="84"/>
      <c r="H16" s="56"/>
      <c r="J16" s="83"/>
    </row>
    <row r="17" spans="2:8" ht="13">
      <c r="B17" s="55" t="s">
        <v>110</v>
      </c>
      <c r="C17" s="122">
        <v>4.0000000000000001E-3</v>
      </c>
      <c r="D17" s="123">
        <v>4904469</v>
      </c>
      <c r="G17" s="57"/>
    </row>
    <row r="18" spans="2:8" ht="15" customHeight="1">
      <c r="C18" s="125">
        <v>1</v>
      </c>
      <c r="D18" s="126"/>
      <c r="G18" s="58"/>
    </row>
    <row r="19" spans="2:8" ht="15" customHeight="1">
      <c r="C19" s="57"/>
      <c r="D19" s="33"/>
      <c r="E19" s="33"/>
      <c r="F19" s="33"/>
      <c r="G19" s="33"/>
      <c r="H19" s="33"/>
    </row>
    <row r="20" spans="2:8" ht="15" customHeight="1">
      <c r="C20" s="58"/>
      <c r="D20" s="33"/>
      <c r="E20" s="33"/>
      <c r="F20" s="33"/>
      <c r="G20" s="33"/>
      <c r="H20" s="33"/>
    </row>
    <row r="21" spans="2:8" ht="15" customHeight="1">
      <c r="D21" s="33"/>
    </row>
    <row r="22" spans="2:8" ht="15" customHeight="1">
      <c r="D22" s="33"/>
    </row>
    <row r="44" spans="1:4" ht="15" customHeight="1">
      <c r="A44" s="65" t="s">
        <v>32</v>
      </c>
      <c r="B44" s="127">
        <v>114423709</v>
      </c>
      <c r="C44" s="128">
        <v>8.9499999999999996E-2</v>
      </c>
      <c r="D44" s="74"/>
    </row>
    <row r="45" spans="1:4" ht="15" customHeight="1">
      <c r="A45" s="65" t="s">
        <v>33</v>
      </c>
      <c r="B45" s="127">
        <v>134444260</v>
      </c>
      <c r="C45" s="128">
        <v>0.1052</v>
      </c>
    </row>
    <row r="46" spans="1:4" ht="15" customHeight="1">
      <c r="A46" s="65" t="s">
        <v>19</v>
      </c>
      <c r="B46" s="127">
        <v>837231300</v>
      </c>
      <c r="C46" s="128">
        <v>0.65500000000000003</v>
      </c>
    </row>
    <row r="47" spans="1:4" ht="15" customHeight="1">
      <c r="A47" s="65" t="s">
        <v>30</v>
      </c>
      <c r="B47" s="127">
        <v>184143162</v>
      </c>
      <c r="C47" s="128">
        <v>0.14399999999999999</v>
      </c>
    </row>
    <row r="48" spans="1:4" ht="15" customHeight="1">
      <c r="A48" s="65" t="s">
        <v>43</v>
      </c>
      <c r="B48" s="127">
        <v>0</v>
      </c>
      <c r="C48" s="128">
        <v>0</v>
      </c>
    </row>
    <row r="49" spans="1:3" ht="15" customHeight="1">
      <c r="A49" s="65" t="s">
        <v>45</v>
      </c>
      <c r="B49" s="127">
        <v>3342772</v>
      </c>
      <c r="C49" s="128">
        <v>2.5999999999999999E-3</v>
      </c>
    </row>
    <row r="50" spans="1:3" ht="15" customHeight="1">
      <c r="A50" s="65" t="s">
        <v>28</v>
      </c>
      <c r="B50" s="127">
        <v>4898906</v>
      </c>
      <c r="C50" s="128">
        <v>3.8E-3</v>
      </c>
    </row>
    <row r="51" spans="1:3" ht="15" customHeight="1">
      <c r="A51" s="64" t="s">
        <v>31</v>
      </c>
      <c r="B51" s="129">
        <v>1278484109</v>
      </c>
      <c r="C51" s="130">
        <v>1.0001</v>
      </c>
    </row>
    <row r="52" spans="1:3" ht="15" customHeight="1">
      <c r="A52" s="65"/>
      <c r="B52" s="88"/>
    </row>
    <row r="53" spans="1:3" ht="15" customHeight="1">
      <c r="A53" s="72" t="s">
        <v>40</v>
      </c>
      <c r="B53" s="72"/>
      <c r="C53" s="72"/>
    </row>
    <row r="54" spans="1:3" ht="15" customHeight="1">
      <c r="A54" s="65" t="s">
        <v>17</v>
      </c>
      <c r="B54" s="65"/>
      <c r="C54" s="131">
        <v>0.90800000000000003</v>
      </c>
    </row>
    <row r="55" spans="1:3" ht="15" customHeight="1">
      <c r="A55" s="65" t="s">
        <v>16</v>
      </c>
      <c r="B55" s="65"/>
      <c r="C55" s="131">
        <v>0.09</v>
      </c>
    </row>
    <row r="56" spans="1:3" ht="15" customHeight="1">
      <c r="A56" s="73" t="s">
        <v>12</v>
      </c>
      <c r="B56" s="73"/>
      <c r="C56" s="132">
        <v>0.998</v>
      </c>
    </row>
    <row r="57" spans="1:3" ht="15" customHeight="1">
      <c r="A57" s="65" t="s">
        <v>26</v>
      </c>
      <c r="B57" s="65"/>
      <c r="C57" s="133">
        <v>0.72099999999999997</v>
      </c>
    </row>
    <row r="58" spans="1:3" ht="15" customHeight="1">
      <c r="A58" s="65" t="s">
        <v>27</v>
      </c>
      <c r="B58" s="65"/>
      <c r="C58" s="133">
        <v>0.159</v>
      </c>
    </row>
    <row r="59" spans="1:3" ht="15" customHeight="1">
      <c r="A59" s="65" t="s">
        <v>29</v>
      </c>
      <c r="B59" s="65"/>
      <c r="C59" s="133">
        <v>0.11600000000000001</v>
      </c>
    </row>
    <row r="60" spans="1:3" ht="15" customHeight="1">
      <c r="A60" s="65" t="s">
        <v>43</v>
      </c>
      <c r="B60" s="65"/>
      <c r="C60" s="133">
        <v>0</v>
      </c>
    </row>
    <row r="61" spans="1:3" ht="15" customHeight="1">
      <c r="A61" s="65" t="s">
        <v>28</v>
      </c>
      <c r="B61" s="65"/>
      <c r="C61" s="133">
        <v>4.0000000000000001E-3</v>
      </c>
    </row>
    <row r="62" spans="1:3" ht="15" customHeight="1">
      <c r="A62" s="73" t="s">
        <v>12</v>
      </c>
      <c r="B62" s="73"/>
      <c r="C62" s="132">
        <v>1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">
    <pageSetUpPr fitToPage="1"/>
  </sheetPr>
  <dimension ref="B3:G18"/>
  <sheetViews>
    <sheetView showGridLines="0" zoomScale="90" zoomScaleNormal="90" workbookViewId="0">
      <selection activeCell="C4" sqref="C4:E8"/>
    </sheetView>
  </sheetViews>
  <sheetFormatPr baseColWidth="10" defaultColWidth="11.453125" defaultRowHeight="15" customHeight="1"/>
  <cols>
    <col min="1" max="1" width="6" style="1" customWidth="1"/>
    <col min="2" max="2" width="33.26953125" style="1" customWidth="1"/>
    <col min="3" max="4" width="12" style="1" bestFit="1" customWidth="1"/>
    <col min="5" max="6" width="11.453125" style="1"/>
    <col min="7" max="7" width="12" style="1" bestFit="1" customWidth="1"/>
    <col min="8" max="16384" width="11.453125" style="1"/>
  </cols>
  <sheetData>
    <row r="3" spans="2:7" ht="15" customHeight="1" thickBot="1">
      <c r="B3" s="14" t="s">
        <v>118</v>
      </c>
      <c r="C3" s="12" t="s">
        <v>147</v>
      </c>
      <c r="D3" s="12" t="s">
        <v>148</v>
      </c>
      <c r="E3" s="12" t="s">
        <v>5</v>
      </c>
    </row>
    <row r="4" spans="2:7" ht="15" customHeight="1">
      <c r="B4" s="15" t="s">
        <v>119</v>
      </c>
      <c r="C4" s="17">
        <f>ROUND([3]cálculos!D28,0)</f>
        <v>167855539</v>
      </c>
      <c r="D4" s="17">
        <f>ROUND([3]cálculos!E28,0)</f>
        <v>167107490</v>
      </c>
      <c r="E4" s="147">
        <f>ROUND((C4-D4)/D4,3)</f>
        <v>4.0000000000000001E-3</v>
      </c>
      <c r="G4" s="78"/>
    </row>
    <row r="5" spans="2:7" ht="15" customHeight="1">
      <c r="B5" s="15" t="s">
        <v>120</v>
      </c>
      <c r="C5" s="17">
        <f>ROUND([3]cálculos!D29,0)</f>
        <v>-100437509</v>
      </c>
      <c r="D5" s="17">
        <f>ROUND([3]cálculos!E29,0)</f>
        <v>-109281916</v>
      </c>
      <c r="E5" s="147">
        <f>ROUND((C5-D5)/D5,3)</f>
        <v>-8.1000000000000003E-2</v>
      </c>
      <c r="G5" s="78"/>
    </row>
    <row r="6" spans="2:7" ht="15" customHeight="1">
      <c r="B6" s="15" t="s">
        <v>121</v>
      </c>
      <c r="C6" s="17">
        <f>ROUND([3]cálculos!D30,0)</f>
        <v>-100196933</v>
      </c>
      <c r="D6" s="17">
        <f>ROUND([3]cálculos!E30,0)</f>
        <v>-57890874</v>
      </c>
      <c r="E6" s="147">
        <f>ROUND((C6-D6)/D6,3)</f>
        <v>0.73099999999999998</v>
      </c>
      <c r="G6" s="78"/>
    </row>
    <row r="7" spans="2:7" ht="15" customHeight="1">
      <c r="B7" s="16" t="s">
        <v>122</v>
      </c>
      <c r="C7" s="19">
        <f>SUM(C4:C6)</f>
        <v>-32778903</v>
      </c>
      <c r="D7" s="19">
        <f>SUM(D4:D6)</f>
        <v>-65300</v>
      </c>
      <c r="E7" s="148">
        <f>ROUND((C7-D7)/D7,3)</f>
        <v>500.97399999999999</v>
      </c>
      <c r="G7" s="78"/>
    </row>
    <row r="8" spans="2:7" ht="15" customHeight="1">
      <c r="B8" s="16" t="s">
        <v>123</v>
      </c>
      <c r="C8" s="19">
        <f>ROUND([3]cálculos!D33,0)</f>
        <v>147766964</v>
      </c>
      <c r="D8" s="19">
        <f>ROUND([3]cálculos!E33,0)</f>
        <v>164493580</v>
      </c>
      <c r="E8" s="148">
        <f>ROUND((C8-D8)/D8,3)</f>
        <v>-0.10199999999999999</v>
      </c>
      <c r="G8" s="78"/>
    </row>
    <row r="9" spans="2:7" ht="15" customHeight="1">
      <c r="C9" s="43">
        <v>0</v>
      </c>
      <c r="D9" s="43"/>
    </row>
    <row r="11" spans="2:7" ht="15" customHeight="1">
      <c r="C11" s="26"/>
    </row>
    <row r="12" spans="2:7" ht="15" customHeight="1">
      <c r="C12" s="26"/>
      <c r="D12" s="43"/>
    </row>
    <row r="13" spans="2:7" ht="15" customHeight="1">
      <c r="C13" s="26"/>
    </row>
    <row r="14" spans="2:7" ht="15" customHeight="1">
      <c r="C14" s="26"/>
    </row>
    <row r="15" spans="2:7" ht="15" customHeight="1">
      <c r="C15" s="26"/>
    </row>
    <row r="16" spans="2:7" ht="15" customHeight="1">
      <c r="C16" s="26"/>
    </row>
    <row r="17" spans="3:3" ht="15" customHeight="1">
      <c r="C17" s="26"/>
    </row>
    <row r="18" spans="3:3" ht="15" customHeight="1">
      <c r="C18" s="33"/>
    </row>
  </sheetData>
  <pageMargins left="0.74803149606299213" right="0.74803149606299213" top="0.98425196850393704" bottom="0.98425196850393704" header="0" footer="0"/>
  <pageSetup scale="72" orientation="portrait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">
    <pageSetUpPr fitToPage="1"/>
  </sheetPr>
  <dimension ref="A3:G18"/>
  <sheetViews>
    <sheetView showGridLines="0" tabSelected="1" topLeftCell="A2" workbookViewId="0">
      <selection activeCell="D5" sqref="D5:E16"/>
    </sheetView>
  </sheetViews>
  <sheetFormatPr baseColWidth="10" defaultColWidth="11.453125" defaultRowHeight="15" customHeight="1"/>
  <cols>
    <col min="1" max="1" width="8" style="25" bestFit="1" customWidth="1"/>
    <col min="2" max="2" width="35.26953125" style="25" bestFit="1" customWidth="1"/>
    <col min="3" max="3" width="8.54296875" style="25" customWidth="1"/>
    <col min="4" max="5" width="13.7265625" style="25" customWidth="1"/>
    <col min="6" max="16384" width="11.453125" style="25"/>
  </cols>
  <sheetData>
    <row r="3" spans="1:7" ht="15" customHeight="1" thickBot="1">
      <c r="B3" s="59"/>
      <c r="C3" s="52"/>
      <c r="D3" s="52" t="s">
        <v>147</v>
      </c>
      <c r="E3" s="52" t="s">
        <v>100</v>
      </c>
    </row>
    <row r="4" spans="1:7" ht="15" customHeight="1">
      <c r="B4" s="62" t="s">
        <v>124</v>
      </c>
      <c r="C4" s="15"/>
    </row>
    <row r="5" spans="1:7" ht="15" customHeight="1">
      <c r="A5" s="60"/>
      <c r="B5" s="41" t="s">
        <v>125</v>
      </c>
      <c r="C5" s="53" t="s">
        <v>137</v>
      </c>
      <c r="D5" s="134">
        <v>0.86</v>
      </c>
      <c r="E5" s="134">
        <v>1.22</v>
      </c>
      <c r="F5" s="112">
        <v>1.19</v>
      </c>
      <c r="G5" s="135">
        <v>3.0000000000000027E-2</v>
      </c>
    </row>
    <row r="6" spans="1:7" ht="15" customHeight="1">
      <c r="A6" s="60"/>
      <c r="B6" s="41" t="s">
        <v>126</v>
      </c>
      <c r="C6" s="53" t="s">
        <v>137</v>
      </c>
      <c r="D6" s="134">
        <v>0.43</v>
      </c>
      <c r="E6" s="134">
        <v>0.68</v>
      </c>
      <c r="F6" s="112">
        <v>0.66</v>
      </c>
      <c r="G6" s="135">
        <v>2.0000000000000018E-2</v>
      </c>
    </row>
    <row r="7" spans="1:7" ht="15" customHeight="1">
      <c r="B7" s="62" t="s">
        <v>127</v>
      </c>
      <c r="C7" s="15"/>
      <c r="D7" s="136"/>
      <c r="E7" s="136"/>
      <c r="F7" s="137"/>
      <c r="G7" s="135">
        <v>0</v>
      </c>
    </row>
    <row r="8" spans="1:7" ht="15" customHeight="1">
      <c r="B8" s="41" t="s">
        <v>128</v>
      </c>
      <c r="C8" s="53" t="s">
        <v>137</v>
      </c>
      <c r="D8" s="134">
        <v>1.29</v>
      </c>
      <c r="E8" s="134">
        <v>1.39</v>
      </c>
      <c r="F8" s="112">
        <v>1.84</v>
      </c>
      <c r="G8" s="135">
        <v>-0.45000000000000018</v>
      </c>
    </row>
    <row r="9" spans="1:7" ht="15" customHeight="1">
      <c r="A9" s="60"/>
      <c r="B9" s="41" t="s">
        <v>129</v>
      </c>
      <c r="C9" s="53" t="s">
        <v>137</v>
      </c>
      <c r="D9" s="134">
        <v>0.2266</v>
      </c>
      <c r="E9" s="134">
        <v>0.17299999999999999</v>
      </c>
      <c r="F9" s="112">
        <v>0.18</v>
      </c>
      <c r="G9" s="135">
        <v>-7.0000000000000062E-3</v>
      </c>
    </row>
    <row r="10" spans="1:7" ht="15" customHeight="1">
      <c r="A10" s="60"/>
      <c r="B10" s="41" t="s">
        <v>130</v>
      </c>
      <c r="C10" s="53" t="s">
        <v>137</v>
      </c>
      <c r="D10" s="134">
        <v>0.77339999999999998</v>
      </c>
      <c r="E10" s="134">
        <v>0.82699999999999996</v>
      </c>
      <c r="F10" s="112">
        <v>0.82</v>
      </c>
      <c r="G10" s="135">
        <v>7.0000000000000062E-3</v>
      </c>
    </row>
    <row r="11" spans="1:7" ht="15" customHeight="1">
      <c r="A11" s="60"/>
      <c r="B11" s="41" t="s">
        <v>131</v>
      </c>
      <c r="C11" s="53" t="s">
        <v>137</v>
      </c>
      <c r="D11" s="134">
        <v>4.22</v>
      </c>
      <c r="E11" s="134">
        <v>3.22</v>
      </c>
      <c r="F11" s="112">
        <v>3.26</v>
      </c>
      <c r="G11" s="135">
        <v>-3.9999999999999591E-2</v>
      </c>
    </row>
    <row r="12" spans="1:7" ht="15" customHeight="1">
      <c r="B12" s="62" t="s">
        <v>132</v>
      </c>
      <c r="C12" s="15"/>
      <c r="D12" s="136"/>
      <c r="E12" s="136"/>
      <c r="F12" s="137"/>
      <c r="G12" s="135">
        <v>0</v>
      </c>
    </row>
    <row r="13" spans="1:7" ht="24">
      <c r="A13" s="60"/>
      <c r="B13" s="2" t="s">
        <v>133</v>
      </c>
      <c r="C13" s="53" t="s">
        <v>0</v>
      </c>
      <c r="D13" s="134">
        <v>8.75</v>
      </c>
      <c r="E13" s="134">
        <v>5.96</v>
      </c>
      <c r="F13" s="112">
        <v>10.14</v>
      </c>
      <c r="G13" s="135">
        <v>-4.1800000000000006</v>
      </c>
    </row>
    <row r="14" spans="1:7" ht="15" customHeight="1">
      <c r="A14" s="60"/>
      <c r="B14" s="41" t="s">
        <v>134</v>
      </c>
      <c r="C14" s="53" t="s">
        <v>0</v>
      </c>
      <c r="D14" s="134">
        <v>2.36</v>
      </c>
      <c r="E14" s="134">
        <v>1.6</v>
      </c>
      <c r="F14" s="138">
        <v>3.7</v>
      </c>
      <c r="G14" s="135">
        <v>-2.1</v>
      </c>
    </row>
    <row r="15" spans="1:7" ht="15" customHeight="1">
      <c r="A15" s="60"/>
      <c r="B15" s="41" t="s">
        <v>135</v>
      </c>
      <c r="C15" s="53" t="s">
        <v>1</v>
      </c>
      <c r="D15" s="134">
        <v>62.06</v>
      </c>
      <c r="E15" s="134">
        <v>41.32</v>
      </c>
      <c r="F15" s="112">
        <v>13.93</v>
      </c>
      <c r="G15" s="135">
        <v>27.39</v>
      </c>
    </row>
    <row r="16" spans="1:7" ht="15" customHeight="1">
      <c r="B16" s="41" t="s">
        <v>136</v>
      </c>
      <c r="C16" s="53" t="s">
        <v>0</v>
      </c>
      <c r="D16" s="134">
        <v>6.11</v>
      </c>
      <c r="E16" s="134">
        <v>8</v>
      </c>
      <c r="F16" s="112">
        <v>6.51</v>
      </c>
      <c r="G16" s="135">
        <v>1.4900000000000002</v>
      </c>
    </row>
    <row r="17" spans="2:7" ht="15" customHeight="1">
      <c r="G17" s="61"/>
    </row>
    <row r="18" spans="2:7" ht="15" customHeight="1">
      <c r="B18" s="149" t="s">
        <v>146</v>
      </c>
    </row>
  </sheetData>
  <pageMargins left="0.74803149606299213" right="0.74803149606299213" top="0.98425196850393704" bottom="0.98425196850393704" header="0" footer="0"/>
  <pageSetup scale="89" orientation="portrait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4F3A833-FE05-4BEC-800E-5A8547B2AFC9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Results</vt:lpstr>
      <vt:lpstr>Results by Segment</vt:lpstr>
      <vt:lpstr>Resultados Trim</vt:lpstr>
      <vt:lpstr>Quarterly Results</vt:lpstr>
      <vt:lpstr>Statement of financial position</vt:lpstr>
      <vt:lpstr>Financial Debt</vt:lpstr>
      <vt:lpstr>Cash flow</vt:lpstr>
      <vt:lpstr>Indicators</vt:lpstr>
      <vt:lpstr>'Results by Segment'!_Hlk47472038</vt:lpstr>
    </vt:vector>
  </TitlesOfParts>
  <Company>Aguas Andinas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M.Angélica</dc:creator>
  <cp:lastModifiedBy>Nicolas Anabalon Arevalo</cp:lastModifiedBy>
  <cp:lastPrinted>2011-04-19T13:35:12Z</cp:lastPrinted>
  <dcterms:created xsi:type="dcterms:W3CDTF">2009-05-16T00:13:33Z</dcterms:created>
  <dcterms:modified xsi:type="dcterms:W3CDTF">2023-11-22T17:49:11Z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BExAnalyzer_OldName">
    <vt:lpwstr>Tablas análisis razonado AAC Mar18_v0.xlsx</vt:lpwstr>
  </op:property>
  <op:property fmtid="{D5CDD505-2E9C-101B-9397-08002B2CF9AE}" pid="3" name="SV_QUERY_LIST_4F35BF76-6C0D-4D9B-82B2-816C12CF3733">
    <vt:lpwstr>empty_477D106A-C0D6-4607-AEBD-E2C9D60EA279</vt:lpwstr>
  </op:property>
  <op:property fmtid="{D5CDD505-2E9C-101B-9397-08002B2CF9AE}" pid="4" name="SV_HIDDEN_GRID_QUERY_LIST_4F35BF76-6C0D-4D9B-82B2-816C12CF3733">
    <vt:lpwstr>empty_477D106A-C0D6-4607-AEBD-E2C9D60EA279</vt:lpwstr>
  </op:property>
  <op:property fmtid="{D5CDD505-2E9C-101B-9397-08002B2CF9AE}" pid="5" name="KriptosClassAi">
    <vt:lpwstr>2-Confidencial</vt:lpwstr>
  </op:property>
</op:Properties>
</file>