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599483b20b5451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ndovals\Desktop\Resultados\2023\2Q\CdG\AR IAM\"/>
    </mc:Choice>
  </mc:AlternateContent>
  <xr:revisionPtr revIDLastSave="0" documentId="13_ncr:1_{668BA51A-9BD4-495B-87DB-C4E83C0552F7}" xr6:coauthVersionLast="47" xr6:coauthVersionMax="47" xr10:uidLastSave="{00000000-0000-0000-0000-000000000000}"/>
  <bookViews>
    <workbookView xWindow="-120" yWindow="-120" windowWidth="20730" windowHeight="11160" tabRatio="906" xr2:uid="{1B9BA1BA-69CD-41FF-A831-02839AF2D93B}"/>
  </bookViews>
  <sheets>
    <sheet name="Resultados" sheetId="2" r:id="rId1"/>
    <sheet name="Resultados por Segmento" sheetId="3" r:id="rId2"/>
    <sheet name="Resultados Trimestrales" sheetId="4" r:id="rId3"/>
    <sheet name="Estado de situación financiera" sheetId="5" r:id="rId4"/>
    <sheet name="Deuda Financiera" sheetId="6" r:id="rId5"/>
    <sheet name="Flujo de efectivo" sheetId="7" r:id="rId6"/>
    <sheet name="Indicadores" sheetId="8" r:id="rId7"/>
  </sheets>
  <externalReferences>
    <externalReference r:id="rId8"/>
    <externalReference r:id="rId9"/>
    <externalReference r:id="rId10"/>
  </externalReferences>
  <definedNames>
    <definedName name="_Hlk47472038" localSheetId="1">'Resultados por Segmento'!$B$10</definedName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0">Resultados!#REF!</definedName>
    <definedName name="Base">'[3]ER-Mod'!$B$3</definedName>
    <definedName name="empresa">'[3]ER-Mod'!$A$2</definedName>
    <definedName name="key">'[3]ER-Mod'!$B$2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<sst xmlns="http://schemas.openxmlformats.org/spreadsheetml/2006/main" count="221" uniqueCount="139">
  <si>
    <t>Resultados</t>
  </si>
  <si>
    <t>Estado de Resultados (M$)</t>
  </si>
  <si>
    <t>Jun. 23</t>
  </si>
  <si>
    <t>Jun. 22</t>
  </si>
  <si>
    <t xml:space="preserve">      % Var.</t>
  </si>
  <si>
    <t>2023 / 2022</t>
  </si>
  <si>
    <t>Ingresos ordinarios</t>
  </si>
  <si>
    <t>Costos y gastos de operación</t>
  </si>
  <si>
    <t>EBITDA</t>
  </si>
  <si>
    <t>Depreciación y amortización</t>
  </si>
  <si>
    <t>Resultado de explotación</t>
  </si>
  <si>
    <t>Otras ganancias</t>
  </si>
  <si>
    <t>Pérdidas por deterioro de valor</t>
  </si>
  <si>
    <t>&gt;200%</t>
  </si>
  <si>
    <t>Resultado financiero*</t>
  </si>
  <si>
    <t>Gasto por impuestos</t>
  </si>
  <si>
    <t>Interes minoritario</t>
  </si>
  <si>
    <t>Utilidad neta</t>
  </si>
  <si>
    <t>* Incluye ingresos financieros, costos financieros, diferencias de cambio y resultados por unidades de reajuste</t>
  </si>
  <si>
    <t>Análisis de Ingresos</t>
  </si>
  <si>
    <t>Ventas</t>
  </si>
  <si>
    <t>Participación</t>
  </si>
  <si>
    <t>Miles $</t>
  </si>
  <si>
    <t>M$</t>
  </si>
  <si>
    <t>Agua potable</t>
  </si>
  <si>
    <t>Aguas servidas</t>
  </si>
  <si>
    <t>Otros ingresos regulados</t>
  </si>
  <si>
    <t>Ingresos no-regulados</t>
  </si>
  <si>
    <t>Total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</si>
  <si>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</si>
  <si>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% Var.</t>
  </si>
  <si>
    <t>Diferencia</t>
  </si>
  <si>
    <t xml:space="preserve">Agua potable </t>
  </si>
  <si>
    <t>Recolección aguas servidas</t>
  </si>
  <si>
    <t>Tratamiento y disposición AS</t>
  </si>
  <si>
    <t>Interconexiones*</t>
  </si>
  <si>
    <t>Clientes</t>
  </si>
  <si>
    <t>Servicios No-Sanitarios</t>
  </si>
  <si>
    <t>(Miles de $)</t>
  </si>
  <si>
    <t>EcoRiles S.A.</t>
  </si>
  <si>
    <t>Hidrogistica S.A.</t>
  </si>
  <si>
    <t>Anam S.A.</t>
  </si>
  <si>
    <t>Aguas del Maipo S.A.</t>
  </si>
  <si>
    <t>Productos no regulados no sanitarios</t>
  </si>
  <si>
    <t>Resultados Acumulados Segmento Agua</t>
  </si>
  <si>
    <t>Ingresos externos</t>
  </si>
  <si>
    <t>Ingresos segmentos</t>
  </si>
  <si>
    <t>Otras ganancias (pérdidas)</t>
  </si>
  <si>
    <t>interes minoritario</t>
  </si>
  <si>
    <t>Resultados Acumulados Segmento No Agua</t>
  </si>
  <si>
    <t xml:space="preserve">               Jun. 23</t>
  </si>
  <si>
    <t xml:space="preserve">               Jun. 22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</si>
  <si>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</si>
  <si>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</si>
  <si>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</si>
  <si>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</si>
  <si>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</si>
  <si>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</si>
  <si>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Resultado Financiero*</t>
  </si>
  <si>
    <t>Interés minoritario</t>
  </si>
  <si>
    <t>Utilidad Neta</t>
  </si>
  <si>
    <t xml:space="preserve">     * Incluye ingresos financieros, costos financieros, diferencias de cambio y resultados por unidades de reajuste</t>
  </si>
  <si>
    <t>Activos</t>
  </si>
  <si>
    <t xml:space="preserve">         Dic. 22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</si>
  <si>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</si>
  <si>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</si>
  <si>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</si>
  <si>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</si>
  <si>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</si>
  <si>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</si>
  <si>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</si>
  <si>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</si>
  <si>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</si>
  <si>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</si>
  <si>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</si>
  <si>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Inversiones (M$)</t>
  </si>
  <si>
    <t>AR</t>
  </si>
  <si>
    <t>Renovación de redes de aguas servidas</t>
  </si>
  <si>
    <t>Renovación de arranques y medidores</t>
  </si>
  <si>
    <t>Renovación de redes de agua potable</t>
  </si>
  <si>
    <t>Reposición de activos de Biofactorías La Farfana-Trebal</t>
  </si>
  <si>
    <t>Plan de eficiencia hidráulica</t>
  </si>
  <si>
    <t>Renovación de filtros Vizcachitas - Tagle</t>
  </si>
  <si>
    <t>Sondajes y refuerzos de sistema de abastecimiento de agua</t>
  </si>
  <si>
    <t>Gestión avanzada de pozos</t>
  </si>
  <si>
    <t>Ampliación planta de tratamiento de aguas servidas Paine</t>
  </si>
  <si>
    <t>Deuda Financiera M$</t>
  </si>
  <si>
    <t> Moneda</t>
  </si>
  <si>
    <t> Total</t>
  </si>
  <si>
    <t>12 meses</t>
  </si>
  <si>
    <t>1 a 3 años</t>
  </si>
  <si>
    <t>3 a 5 años</t>
  </si>
  <si>
    <t>más de 5 años</t>
  </si>
  <si>
    <t>AFRs</t>
  </si>
  <si>
    <t>$</t>
  </si>
  <si>
    <t>Bonos</t>
  </si>
  <si>
    <t>Préstamos</t>
  </si>
  <si>
    <t xml:space="preserve">Forward </t>
  </si>
  <si>
    <t xml:space="preserve">EUR </t>
  </si>
  <si>
    <t>-</t>
  </si>
  <si>
    <t>Total otros pasivos financieros</t>
  </si>
  <si>
    <t>Pasivo por arrendamientos</t>
  </si>
  <si>
    <t>Total pasivos por arrendamiento</t>
  </si>
  <si>
    <t>Totales</t>
  </si>
  <si>
    <t>Composición por instrumento</t>
  </si>
  <si>
    <t>Composición por tasas</t>
  </si>
  <si>
    <t>Fija</t>
  </si>
  <si>
    <t>Variable</t>
  </si>
  <si>
    <t>Préstamos bancarios variable</t>
  </si>
  <si>
    <t>Préstamos bancarios fijo</t>
  </si>
  <si>
    <t>Aportes financieros reembolsables</t>
  </si>
  <si>
    <t xml:space="preserve">Derivado </t>
  </si>
  <si>
    <t>Pasivo por arrendamiento</t>
  </si>
  <si>
    <t xml:space="preserve">Total </t>
  </si>
  <si>
    <t>Aspectos financieros al 30-06-2023</t>
  </si>
  <si>
    <t>Bono</t>
  </si>
  <si>
    <t>AFR</t>
  </si>
  <si>
    <t>Préstamos bancarios</t>
  </si>
  <si>
    <t>Estados de Flujos de Efectivo (M$)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</si>
  <si>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</si>
  <si>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</si>
  <si>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</si>
  <si>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</si>
  <si>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</si>
  <si>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</si>
  <si>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</si>
  <si>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</si>
  <si>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</si>
  <si>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</si>
  <si>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</si>
  <si>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</si>
  <si>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</si>
  <si>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</si>
  <si>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</si>
  <si>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</si>
  <si>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%</t>
  </si>
  <si>
    <t>Rentabilidad activos anualizado</t>
  </si>
  <si>
    <t>Utilidad por acción anualizado</t>
  </si>
  <si>
    <t>Retorno de dividendos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</si>
</sst>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0.0%_);\(0.0%\)"/>
    <numFmt numFmtId="166" formatCode="#,##0\ ;\(#,##0\);\-\ ;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#,##0;\(#,##0\);\-"/>
    <numFmt numFmtId="171" formatCode="#,##0.0"/>
    <numFmt numFmtId="172" formatCode="##,##0;\(##,##0\)"/>
  </numFmts>
  <fonts count="28" x14ac:knownFonts="1">
    <font>
      <sz val="11"/>
      <color theme="1"/>
      <name val="Calibri"/>
      <family val="2"/>
      <scheme val="minor"/>
    </font>
    <font>
      <sz val="10"/>
      <name val="Arial"/>
    </font>
    <font>
      <b/>
      <u/>
      <sz val="10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9"/>
      <color rgb="FF44546A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44546A"/>
      <name val="Calibri"/>
      <family val="2"/>
      <scheme val="minor"/>
    </font>
    <font>
      <sz val="10"/>
      <name val="Arial"/>
      <family val="2"/>
    </font>
    <font>
      <sz val="9"/>
      <color rgb="FF44546A"/>
      <name val="Calibri"/>
      <family val="2"/>
    </font>
    <font>
      <i/>
      <sz val="7"/>
      <color rgb="FF44546A"/>
      <name val="Calibri"/>
      <family val="2"/>
    </font>
    <font>
      <sz val="11"/>
      <color rgb="FF44546A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9"/>
      <color rgb="FF44546A"/>
      <name val="Calibri"/>
      <family val="2"/>
    </font>
    <font>
      <sz val="10"/>
      <name val="Calibri"/>
      <family val="2"/>
    </font>
    <font>
      <b/>
      <sz val="10"/>
      <color rgb="FF44546A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color rgb="FF1F3864"/>
      <name val="Calibri"/>
      <family val="2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1" applyFont="1" applyAlignment="1">
      <alignment horizontal="left" indent="2"/>
    </xf>
    <xf numFmtId="0" fontId="3" fillId="0" borderId="0" xfId="1" applyFont="1"/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vertical="center"/>
    </xf>
    <xf numFmtId="164" fontId="8" fillId="0" borderId="0" xfId="2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64" fontId="5" fillId="0" borderId="0" xfId="2" applyFont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8" fontId="3" fillId="0" borderId="0" xfId="3" applyNumberFormat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3" fontId="3" fillId="0" borderId="0" xfId="1" applyNumberFormat="1" applyFont="1" applyAlignment="1">
      <alignment vertical="center"/>
    </xf>
    <xf numFmtId="0" fontId="3" fillId="2" borderId="0" xfId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10" fontId="6" fillId="2" borderId="0" xfId="1" applyNumberFormat="1" applyFont="1" applyFill="1" applyAlignment="1">
      <alignment horizontal="right"/>
    </xf>
    <xf numFmtId="0" fontId="10" fillId="2" borderId="0" xfId="1" applyFont="1" applyFill="1"/>
    <xf numFmtId="0" fontId="5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8" fillId="2" borderId="0" xfId="1" applyNumberFormat="1" applyFont="1" applyFill="1" applyAlignment="1">
      <alignment horizontal="right" vertical="center"/>
    </xf>
    <xf numFmtId="169" fontId="8" fillId="2" borderId="0" xfId="1" applyNumberFormat="1" applyFont="1" applyFill="1" applyAlignment="1">
      <alignment horizontal="center" vertical="center"/>
    </xf>
    <xf numFmtId="166" fontId="11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169" fontId="8" fillId="2" borderId="4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169" fontId="5" fillId="2" borderId="0" xfId="1" applyNumberFormat="1" applyFont="1" applyFill="1" applyAlignment="1">
      <alignment horizontal="center" vertical="center"/>
    </xf>
    <xf numFmtId="166" fontId="12" fillId="0" borderId="0" xfId="1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3" fillId="2" borderId="0" xfId="1" applyFont="1" applyFill="1" applyAlignment="1">
      <alignment vertical="center"/>
    </xf>
    <xf numFmtId="164" fontId="13" fillId="2" borderId="0" xfId="2" applyFont="1" applyFill="1" applyAlignment="1">
      <alignment vertical="center"/>
    </xf>
    <xf numFmtId="164" fontId="3" fillId="2" borderId="0" xfId="2" applyFont="1" applyFill="1" applyAlignment="1">
      <alignment vertical="center"/>
    </xf>
    <xf numFmtId="0" fontId="5" fillId="2" borderId="0" xfId="1" applyFont="1" applyFill="1"/>
    <xf numFmtId="0" fontId="8" fillId="2" borderId="0" xfId="1" applyFont="1" applyFill="1" applyAlignment="1">
      <alignment vertical="center"/>
    </xf>
    <xf numFmtId="3" fontId="8" fillId="0" borderId="0" xfId="1" applyNumberFormat="1" applyFon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166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5" fillId="2" borderId="0" xfId="1" applyFont="1" applyFill="1"/>
    <xf numFmtId="0" fontId="4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justify"/>
    </xf>
    <xf numFmtId="0" fontId="4" fillId="2" borderId="1" xfId="1" applyFont="1" applyFill="1" applyBorder="1" applyAlignment="1">
      <alignment horizontal="left" vertical="center"/>
    </xf>
    <xf numFmtId="3" fontId="13" fillId="0" borderId="0" xfId="1" applyNumberFormat="1" applyFont="1"/>
    <xf numFmtId="165" fontId="4" fillId="2" borderId="0" xfId="1" applyNumberFormat="1" applyFont="1" applyFill="1" applyAlignment="1">
      <alignment horizontal="right" vertical="center"/>
    </xf>
    <xf numFmtId="3" fontId="4" fillId="0" borderId="0" xfId="1" applyNumberFormat="1" applyFont="1"/>
    <xf numFmtId="3" fontId="3" fillId="0" borderId="0" xfId="1" applyNumberFormat="1" applyFont="1"/>
    <xf numFmtId="3" fontId="6" fillId="0" borderId="0" xfId="1" applyNumberFormat="1" applyFont="1" applyAlignment="1">
      <alignment horizontal="right" vertical="center"/>
    </xf>
    <xf numFmtId="0" fontId="16" fillId="0" borderId="0" xfId="1" applyFont="1"/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166" fontId="3" fillId="0" borderId="0" xfId="1" applyNumberFormat="1" applyFont="1"/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horizontal="left"/>
    </xf>
    <xf numFmtId="166" fontId="16" fillId="0" borderId="0" xfId="1" applyNumberFormat="1" applyFont="1"/>
    <xf numFmtId="166" fontId="17" fillId="0" borderId="0" xfId="1" applyNumberFormat="1" applyFont="1"/>
    <xf numFmtId="164" fontId="3" fillId="0" borderId="0" xfId="1" applyNumberFormat="1" applyFont="1"/>
    <xf numFmtId="0" fontId="2" fillId="0" borderId="0" xfId="4" applyFont="1" applyAlignment="1">
      <alignment horizontal="left" indent="2"/>
    </xf>
    <xf numFmtId="0" fontId="3" fillId="0" borderId="0" xfId="4" applyFont="1"/>
    <xf numFmtId="0" fontId="3" fillId="0" borderId="0" xfId="4" applyFont="1" applyAlignment="1">
      <alignment vertical="center"/>
    </xf>
    <xf numFmtId="164" fontId="4" fillId="0" borderId="0" xfId="2" applyFont="1" applyAlignment="1">
      <alignment horizontal="right" vertical="center"/>
    </xf>
    <xf numFmtId="3" fontId="3" fillId="0" borderId="0" xfId="4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5" fontId="3" fillId="0" borderId="0" xfId="1" applyNumberFormat="1" applyFont="1"/>
    <xf numFmtId="164" fontId="13" fillId="0" borderId="0" xfId="2" applyFont="1"/>
    <xf numFmtId="0" fontId="18" fillId="2" borderId="0" xfId="1" applyFont="1" applyFill="1" applyAlignment="1">
      <alignment vertical="center" wrapText="1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20" fillId="3" borderId="0" xfId="1" applyFont="1" applyFill="1"/>
    <xf numFmtId="0" fontId="21" fillId="3" borderId="0" xfId="1" applyFont="1" applyFill="1" applyAlignment="1">
      <alignment horizontal="center"/>
    </xf>
    <xf numFmtId="0" fontId="6" fillId="0" borderId="0" xfId="1" applyFont="1" applyAlignment="1">
      <alignment horizontal="center" vertical="center"/>
    </xf>
    <xf numFmtId="170" fontId="4" fillId="0" borderId="0" xfId="1" applyNumberFormat="1" applyFont="1" applyAlignment="1">
      <alignment horizontal="right" vertical="center"/>
    </xf>
    <xf numFmtId="170" fontId="6" fillId="0" borderId="0" xfId="1" applyNumberFormat="1" applyFont="1" applyAlignment="1">
      <alignment horizontal="right" vertical="center"/>
    </xf>
    <xf numFmtId="164" fontId="22" fillId="3" borderId="0" xfId="2" applyFont="1" applyFill="1"/>
    <xf numFmtId="164" fontId="23" fillId="3" borderId="0" xfId="2" applyFont="1" applyFill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right" vertical="center"/>
    </xf>
    <xf numFmtId="170" fontId="6" fillId="0" borderId="5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170" fontId="4" fillId="0" borderId="1" xfId="1" applyNumberFormat="1" applyFont="1" applyBorder="1" applyAlignment="1">
      <alignment horizontal="right" vertical="center"/>
    </xf>
    <xf numFmtId="164" fontId="11" fillId="3" borderId="0" xfId="2" applyFont="1" applyFill="1"/>
    <xf numFmtId="0" fontId="4" fillId="0" borderId="2" xfId="1" applyFont="1" applyBorder="1" applyAlignment="1">
      <alignment vertical="center"/>
    </xf>
    <xf numFmtId="0" fontId="24" fillId="0" borderId="0" xfId="1" applyFont="1"/>
    <xf numFmtId="169" fontId="24" fillId="0" borderId="0" xfId="5" applyNumberFormat="1" applyFont="1" applyFill="1"/>
    <xf numFmtId="3" fontId="24" fillId="0" borderId="0" xfId="1" applyNumberFormat="1" applyFont="1"/>
    <xf numFmtId="169" fontId="25" fillId="0" borderId="0" xfId="5" applyNumberFormat="1" applyFont="1" applyFill="1"/>
    <xf numFmtId="169" fontId="3" fillId="0" borderId="0" xfId="1" applyNumberFormat="1" applyFont="1"/>
    <xf numFmtId="9" fontId="3" fillId="0" borderId="0" xfId="5" applyFont="1"/>
    <xf numFmtId="169" fontId="4" fillId="0" borderId="0" xfId="5" applyNumberFormat="1" applyFont="1"/>
    <xf numFmtId="171" fontId="6" fillId="0" borderId="0" xfId="1" applyNumberFormat="1" applyFont="1"/>
    <xf numFmtId="9" fontId="16" fillId="0" borderId="0" xfId="5" applyFont="1"/>
    <xf numFmtId="0" fontId="22" fillId="0" borderId="0" xfId="1" applyFont="1"/>
    <xf numFmtId="3" fontId="22" fillId="0" borderId="0" xfId="1" applyNumberFormat="1" applyFont="1"/>
    <xf numFmtId="169" fontId="22" fillId="0" borderId="0" xfId="6" applyNumberFormat="1" applyFont="1"/>
    <xf numFmtId="0" fontId="27" fillId="0" borderId="0" xfId="1" applyFont="1"/>
    <xf numFmtId="3" fontId="27" fillId="0" borderId="0" xfId="1" applyNumberFormat="1" applyFont="1"/>
    <xf numFmtId="10" fontId="27" fillId="0" borderId="0" xfId="6" applyNumberFormat="1" applyFont="1"/>
    <xf numFmtId="170" fontId="3" fillId="0" borderId="0" xfId="1" applyNumberFormat="1" applyFont="1"/>
    <xf numFmtId="0" fontId="27" fillId="4" borderId="5" xfId="1" applyFont="1" applyFill="1" applyBorder="1"/>
    <xf numFmtId="169" fontId="22" fillId="0" borderId="0" xfId="1" applyNumberFormat="1" applyFont="1"/>
    <xf numFmtId="0" fontId="27" fillId="0" borderId="6" xfId="1" applyFont="1" applyBorder="1"/>
    <xf numFmtId="169" fontId="27" fillId="0" borderId="6" xfId="1" applyNumberFormat="1" applyFont="1" applyBorder="1"/>
    <xf numFmtId="169" fontId="22" fillId="0" borderId="0" xfId="5" applyNumberFormat="1" applyFont="1"/>
    <xf numFmtId="165" fontId="6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6" fillId="0" borderId="0" xfId="1" applyFont="1"/>
    <xf numFmtId="0" fontId="4" fillId="0" borderId="1" xfId="1" applyFont="1" applyBorder="1"/>
    <xf numFmtId="172" fontId="6" fillId="0" borderId="0" xfId="1" applyNumberFormat="1" applyFont="1"/>
    <xf numFmtId="2" fontId="6" fillId="0" borderId="0" xfId="1" applyNumberFormat="1" applyFont="1" applyAlignment="1">
      <alignment horizontal="right" vertical="center"/>
    </xf>
    <xf numFmtId="9" fontId="6" fillId="0" borderId="0" xfId="5" applyFont="1"/>
    <xf numFmtId="2" fontId="6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2" fontId="8" fillId="0" borderId="0" xfId="1" applyNumberFormat="1" applyFont="1" applyAlignment="1">
      <alignment horizontal="right" vertical="center"/>
    </xf>
    <xf numFmtId="2" fontId="6" fillId="0" borderId="0" xfId="1" applyNumberFormat="1" applyFont="1"/>
  </cellXfs>
  <cellStyles count="7">
    <cellStyle name="Millares [0] 2" xfId="2" xr:uid="{CD5DB326-EC5F-4880-9E64-096E55F8B1D1}"/>
    <cellStyle name="Millares 2" xfId="3" xr:uid="{E0CC0362-81DB-4261-81C4-37A9C156377C}"/>
    <cellStyle name="Normal" xfId="0" builtinId="0"/>
    <cellStyle name="Normal 16" xfId="4" xr:uid="{D3D36000-38FD-414E-A9A0-22846F66FB41}"/>
    <cellStyle name="Normal 2" xfId="1" xr:uid="{BD58D5F7-1707-494F-A3F7-80C16A03CC6F}"/>
    <cellStyle name="Porcentaje 2" xfId="5" xr:uid="{CF3C256F-292A-4C9D-B00F-AE0BCFC56BD6}"/>
    <cellStyle name="Porcentaje 2 2" xfId="6" xr:uid="{569F188B-9E53-4F19-B53B-197A085FC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86-4AF4-AC74-0071C933BAB8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86-4AF4-AC74-0071C933BAB8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86-4AF4-AC74-0071C933BA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86-4AF4-AC74-0071C933BA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86-4AF4-AC74-0071C933BA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86-4AF4-AC74-0071C933BAB8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86-4AF4-AC74-0071C933BAB8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A86-4AF4-AC74-0071C933BAB8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A86-4AF4-AC74-0071C933BA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A86-4AF4-AC74-0071C933BAB8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A86-4AF4-AC74-0071C933BAB8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A86-4AF4-AC74-0071C933BA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188886041</c:v>
                </c:pt>
                <c:pt idx="1">
                  <c:v>846330354</c:v>
                </c:pt>
                <c:pt idx="2">
                  <c:v>258536338</c:v>
                </c:pt>
                <c:pt idx="3">
                  <c:v>25830</c:v>
                </c:pt>
                <c:pt idx="4">
                  <c:v>4616260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86-4AF4-AC74-0071C933BA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A86-4AF4-AC74-0071C933BA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A86-4AF4-AC74-0071C933BA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A86-4AF4-AC74-0071C933BAB8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13-3A86-4AF4-AC74-0071C933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3A-4960-B9D1-C78E25BA13A5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3A-4960-B9D1-C78E25BA13A5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90,6%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3A-4960-B9D1-C78E25BA13A5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9,4%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A3A-4960-B9D1-C78E25BA13A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1176326015</c:v>
                </c:pt>
                <c:pt idx="1">
                  <c:v>122061269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3A-4960-B9D1-C78E25BA1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F1590B-74D4-4D63-9FAC-F1653BAC8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BC0C35-95F4-47B5-9269-645A2162C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andovals\Desktop\Resultados\2023\2Q\CdG\AR%20IAM\Tablas%20an&#225;lisis%20razonado%20IAM_062023_vf_10082023.xlsx" TargetMode="External"/><Relationship Id="rId1" Type="http://schemas.openxmlformats.org/officeDocument/2006/relationships/externalLinkPath" Target="Tablas%20an&#225;lisis%20razonado%20IAM_062023_vf_1008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Hoja1"/>
      <sheetName val="Valor Acc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D13">
            <v>188886041</v>
          </cell>
          <cell r="F13" t="str">
            <v>Fija</v>
          </cell>
          <cell r="G13">
            <v>0.90600000000000003</v>
          </cell>
          <cell r="H13">
            <v>1176326015</v>
          </cell>
        </row>
        <row r="14">
          <cell r="B14" t="str">
            <v>Bonos</v>
          </cell>
          <cell r="D14">
            <v>846330354</v>
          </cell>
          <cell r="F14" t="str">
            <v>Variable</v>
          </cell>
          <cell r="G14">
            <v>9.4E-2</v>
          </cell>
          <cell r="H14">
            <v>122061269</v>
          </cell>
        </row>
        <row r="15">
          <cell r="B15" t="str">
            <v>Préstamos</v>
          </cell>
          <cell r="D15">
            <v>258536338</v>
          </cell>
        </row>
        <row r="16">
          <cell r="B16" t="str">
            <v xml:space="preserve">Forward </v>
          </cell>
          <cell r="D16">
            <v>25830</v>
          </cell>
        </row>
        <row r="17">
          <cell r="B17" t="str">
            <v>Pasivo por arrendamientos</v>
          </cell>
          <cell r="D17">
            <v>4616260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02D5C-203E-4A09-A85F-F98A7535B976}">
  <sheetPr>
    <tabColor rgb="FF92D050"/>
    <pageSetUpPr fitToPage="1"/>
  </sheetPr>
  <dimension ref="A1:L52"/>
  <sheetViews>
    <sheetView showGridLines="0" tabSelected="1" workbookViewId="0">
      <selection activeCell="H1" sqref="H1:H1048576"/>
    </sheetView>
  </sheetViews>
  <sheetFormatPr baseColWidth="10" defaultColWidth="11.42578125" defaultRowHeight="15" customHeight="1" x14ac:dyDescent="0.2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6" width="10" style="2" customWidth="1"/>
    <col min="7" max="7" width="12.5703125" style="2" bestFit="1" customWidth="1"/>
    <col min="8" max="8" width="11.42578125" style="2" customWidth="1"/>
    <col min="9" max="9" width="14.140625" style="2" customWidth="1"/>
    <col min="10" max="10" width="11.42578125" style="2" customWidth="1"/>
    <col min="11" max="16384" width="11.42578125" style="2"/>
  </cols>
  <sheetData>
    <row r="1" spans="1:9" ht="15" customHeight="1" x14ac:dyDescent="0.2">
      <c r="A1" s="1" t="s">
        <v>0</v>
      </c>
    </row>
    <row r="3" spans="1:9" ht="15" customHeight="1" thickBot="1" x14ac:dyDescent="0.25">
      <c r="B3" s="3" t="s">
        <v>1</v>
      </c>
      <c r="C3" s="4" t="s">
        <v>2</v>
      </c>
      <c r="D3" s="4" t="s">
        <v>3</v>
      </c>
      <c r="E3" s="5" t="s">
        <v>4</v>
      </c>
      <c r="F3" s="6" t="s">
        <v>5</v>
      </c>
    </row>
    <row r="4" spans="1:9" ht="15" customHeight="1" x14ac:dyDescent="0.2">
      <c r="B4" s="7" t="s">
        <v>6</v>
      </c>
      <c r="C4" s="8">
        <v>333126274</v>
      </c>
      <c r="D4" s="8">
        <v>281222606</v>
      </c>
      <c r="E4" s="9">
        <v>0.185</v>
      </c>
      <c r="F4" s="10">
        <v>51903668</v>
      </c>
    </row>
    <row r="5" spans="1:9" s="11" customFormat="1" ht="15" customHeight="1" x14ac:dyDescent="0.25">
      <c r="B5" s="12" t="s">
        <v>7</v>
      </c>
      <c r="C5" s="8">
        <v>-166100471</v>
      </c>
      <c r="D5" s="8">
        <v>-132766489</v>
      </c>
      <c r="E5" s="9">
        <v>0.251</v>
      </c>
      <c r="F5" s="10">
        <v>-33333982</v>
      </c>
    </row>
    <row r="6" spans="1:9" s="11" customFormat="1" ht="15" customHeight="1" x14ac:dyDescent="0.25">
      <c r="B6" s="13" t="s">
        <v>8</v>
      </c>
      <c r="C6" s="14">
        <v>167025803</v>
      </c>
      <c r="D6" s="14">
        <v>148456117</v>
      </c>
      <c r="E6" s="15">
        <v>0.125</v>
      </c>
      <c r="F6" s="16">
        <v>18569686</v>
      </c>
      <c r="G6" s="17"/>
      <c r="I6" s="18"/>
    </row>
    <row r="7" spans="1:9" s="11" customFormat="1" ht="15" customHeight="1" x14ac:dyDescent="0.25">
      <c r="B7" s="12" t="s">
        <v>9</v>
      </c>
      <c r="C7" s="8">
        <v>-37307746</v>
      </c>
      <c r="D7" s="8">
        <v>-36505882</v>
      </c>
      <c r="E7" s="9">
        <v>2.1999999999999999E-2</v>
      </c>
      <c r="F7" s="10">
        <v>-801864</v>
      </c>
      <c r="I7" s="18"/>
    </row>
    <row r="8" spans="1:9" s="11" customFormat="1" ht="15" customHeight="1" x14ac:dyDescent="0.25">
      <c r="B8" s="13" t="s">
        <v>10</v>
      </c>
      <c r="C8" s="14">
        <v>129718057</v>
      </c>
      <c r="D8" s="14">
        <v>111950235</v>
      </c>
      <c r="E8" s="15">
        <v>0.159</v>
      </c>
      <c r="F8" s="16">
        <v>17767822</v>
      </c>
      <c r="I8" s="18"/>
    </row>
    <row r="9" spans="1:9" s="11" customFormat="1" ht="15" customHeight="1" x14ac:dyDescent="0.25">
      <c r="B9" s="12" t="s">
        <v>11</v>
      </c>
      <c r="C9" s="8">
        <v>-1891317</v>
      </c>
      <c r="D9" s="8">
        <v>-1188593</v>
      </c>
      <c r="E9" s="9">
        <v>0.59099999999999997</v>
      </c>
      <c r="F9" s="10">
        <v>-702724</v>
      </c>
      <c r="I9" s="18"/>
    </row>
    <row r="10" spans="1:9" s="11" customFormat="1" ht="15" hidden="1" customHeight="1" x14ac:dyDescent="0.2">
      <c r="B10" s="12" t="s">
        <v>12</v>
      </c>
      <c r="C10" s="8">
        <v>-8186340</v>
      </c>
      <c r="D10" s="8">
        <v>-7356379</v>
      </c>
      <c r="E10" s="19" t="s">
        <v>13</v>
      </c>
      <c r="F10" s="10">
        <v>-829961</v>
      </c>
      <c r="I10" s="18"/>
    </row>
    <row r="11" spans="1:9" s="11" customFormat="1" ht="15" customHeight="1" x14ac:dyDescent="0.25">
      <c r="B11" s="12" t="s">
        <v>14</v>
      </c>
      <c r="C11" s="8">
        <v>-36192835</v>
      </c>
      <c r="D11" s="8">
        <v>-70067603</v>
      </c>
      <c r="E11" s="9">
        <v>-0.48299999999999998</v>
      </c>
      <c r="F11" s="10">
        <v>33874768</v>
      </c>
    </row>
    <row r="12" spans="1:9" s="11" customFormat="1" ht="15" customHeight="1" x14ac:dyDescent="0.25">
      <c r="B12" s="12" t="s">
        <v>15</v>
      </c>
      <c r="C12" s="8">
        <v>-17965177</v>
      </c>
      <c r="D12" s="8">
        <v>2496350</v>
      </c>
      <c r="E12" s="9">
        <v>-8.1969999999999992</v>
      </c>
      <c r="F12" s="10">
        <v>-20461527</v>
      </c>
      <c r="I12" s="18"/>
    </row>
    <row r="13" spans="1:9" s="11" customFormat="1" ht="15" customHeight="1" x14ac:dyDescent="0.25">
      <c r="B13" s="12" t="s">
        <v>16</v>
      </c>
      <c r="C13" s="8">
        <v>37136410</v>
      </c>
      <c r="D13" s="8">
        <v>21806313</v>
      </c>
      <c r="E13" s="9">
        <v>0.70299999999999996</v>
      </c>
      <c r="F13" s="10">
        <v>15330097</v>
      </c>
      <c r="I13" s="18"/>
    </row>
    <row r="14" spans="1:9" s="11" customFormat="1" ht="15" customHeight="1" x14ac:dyDescent="0.25">
      <c r="B14" s="13" t="s">
        <v>17</v>
      </c>
      <c r="C14" s="14">
        <v>36532318</v>
      </c>
      <c r="D14" s="14">
        <v>21384076</v>
      </c>
      <c r="E14" s="15">
        <v>0.70799999999999996</v>
      </c>
      <c r="F14" s="16">
        <v>15148242</v>
      </c>
    </row>
    <row r="15" spans="1:9" s="11" customFormat="1" ht="15" customHeight="1" x14ac:dyDescent="0.15">
      <c r="B15" s="20" t="s">
        <v>18</v>
      </c>
      <c r="C15" s="21"/>
      <c r="D15" s="21"/>
    </row>
    <row r="16" spans="1:9" ht="15" customHeight="1" x14ac:dyDescent="0.2">
      <c r="A16" s="1" t="s">
        <v>19</v>
      </c>
      <c r="B16" s="22"/>
      <c r="C16" s="22"/>
      <c r="D16" s="22"/>
      <c r="E16" s="22"/>
      <c r="F16" s="22"/>
      <c r="G16" s="22"/>
    </row>
    <row r="17" spans="2:12" s="11" customFormat="1" ht="15" customHeight="1" x14ac:dyDescent="0.25">
      <c r="B17" s="23"/>
      <c r="C17" s="24"/>
      <c r="D17" s="24"/>
      <c r="E17" s="25"/>
      <c r="F17" s="26"/>
      <c r="G17" s="24"/>
    </row>
    <row r="18" spans="2:12" s="11" customFormat="1" ht="15" customHeight="1" thickBot="1" x14ac:dyDescent="0.25">
      <c r="B18" s="22"/>
      <c r="C18" s="27" t="s">
        <v>2</v>
      </c>
      <c r="D18" s="27"/>
      <c r="E18" s="22"/>
      <c r="F18" s="28" t="s">
        <v>3</v>
      </c>
      <c r="G18" s="28"/>
      <c r="I18" s="2"/>
    </row>
    <row r="19" spans="2:12" s="11" customFormat="1" ht="15" customHeight="1" x14ac:dyDescent="0.2">
      <c r="B19" s="22"/>
      <c r="C19" s="29" t="s">
        <v>20</v>
      </c>
      <c r="D19" s="30" t="s">
        <v>21</v>
      </c>
      <c r="E19" s="22"/>
      <c r="F19" s="31" t="s">
        <v>20</v>
      </c>
      <c r="G19" s="32" t="s">
        <v>21</v>
      </c>
      <c r="H19" s="33"/>
      <c r="I19" s="33"/>
    </row>
    <row r="20" spans="2:12" s="11" customFormat="1" ht="15" customHeight="1" thickBot="1" x14ac:dyDescent="0.25">
      <c r="B20" s="22"/>
      <c r="C20" s="27" t="s">
        <v>22</v>
      </c>
      <c r="D20" s="34"/>
      <c r="E20" s="22"/>
      <c r="F20" s="28" t="s">
        <v>23</v>
      </c>
      <c r="G20" s="35"/>
      <c r="H20" s="33"/>
      <c r="I20" s="33"/>
    </row>
    <row r="21" spans="2:12" s="11" customFormat="1" ht="15" customHeight="1" x14ac:dyDescent="0.2">
      <c r="B21" s="36" t="s">
        <v>24</v>
      </c>
      <c r="C21" s="37">
        <v>139716979</v>
      </c>
      <c r="D21" s="38">
        <v>0.42</v>
      </c>
      <c r="E21" s="22"/>
      <c r="F21" s="37">
        <v>118688210</v>
      </c>
      <c r="G21" s="38">
        <v>0.42199999999999999</v>
      </c>
      <c r="H21" s="39"/>
      <c r="I21" s="40"/>
      <c r="L21" s="21"/>
    </row>
    <row r="22" spans="2:12" s="11" customFormat="1" ht="15" customHeight="1" x14ac:dyDescent="0.2">
      <c r="B22" s="36" t="s">
        <v>25</v>
      </c>
      <c r="C22" s="37">
        <v>150038990</v>
      </c>
      <c r="D22" s="38">
        <v>0.45</v>
      </c>
      <c r="E22" s="22"/>
      <c r="F22" s="37">
        <v>127921380</v>
      </c>
      <c r="G22" s="38">
        <v>0.45500000000000002</v>
      </c>
      <c r="H22" s="39"/>
      <c r="I22" s="40"/>
      <c r="L22" s="21"/>
    </row>
    <row r="23" spans="2:12" s="11" customFormat="1" ht="15" customHeight="1" x14ac:dyDescent="0.2">
      <c r="B23" s="36" t="s">
        <v>26</v>
      </c>
      <c r="C23" s="37">
        <v>8692554</v>
      </c>
      <c r="D23" s="38">
        <v>2.5999999999999999E-2</v>
      </c>
      <c r="E23" s="22"/>
      <c r="F23" s="37">
        <v>7620525</v>
      </c>
      <c r="G23" s="38">
        <v>2.7E-2</v>
      </c>
      <c r="H23" s="39"/>
      <c r="I23" s="40"/>
      <c r="L23" s="21"/>
    </row>
    <row r="24" spans="2:12" s="11" customFormat="1" ht="15" customHeight="1" thickBot="1" x14ac:dyDescent="0.25">
      <c r="B24" s="23" t="s">
        <v>27</v>
      </c>
      <c r="C24" s="41">
        <v>34677751</v>
      </c>
      <c r="D24" s="42">
        <v>0.104</v>
      </c>
      <c r="E24" s="22"/>
      <c r="F24" s="41">
        <v>26992491</v>
      </c>
      <c r="G24" s="42">
        <v>9.6000000000000002E-2</v>
      </c>
      <c r="H24" s="39"/>
      <c r="I24" s="40"/>
      <c r="L24" s="21"/>
    </row>
    <row r="25" spans="2:12" s="11" customFormat="1" ht="15" customHeight="1" thickTop="1" x14ac:dyDescent="0.2">
      <c r="B25" s="43" t="s">
        <v>28</v>
      </c>
      <c r="C25" s="44">
        <v>333126274</v>
      </c>
      <c r="D25" s="45">
        <v>1</v>
      </c>
      <c r="E25" s="22"/>
      <c r="F25" s="44">
        <v>281222606</v>
      </c>
      <c r="G25" s="45">
        <v>1</v>
      </c>
      <c r="H25" s="46"/>
      <c r="I25" s="47"/>
      <c r="K25" s="48"/>
      <c r="L25" s="21"/>
    </row>
    <row r="26" spans="2:12" s="11" customFormat="1" ht="15" customHeight="1" x14ac:dyDescent="0.25">
      <c r="B26" s="49"/>
      <c r="C26" s="50">
        <v>0</v>
      </c>
      <c r="D26" s="50"/>
      <c r="E26" s="51"/>
      <c r="F26" s="50">
        <v>0</v>
      </c>
      <c r="G26" s="49"/>
      <c r="H26" s="21"/>
    </row>
    <row r="27" spans="2:12" s="11" customFormat="1" ht="15" customHeight="1" thickBot="1" x14ac:dyDescent="0.25">
      <c r="B27" s="52" t="s">
        <v>29</v>
      </c>
      <c r="C27" s="28" t="s">
        <v>2</v>
      </c>
      <c r="D27" s="28" t="s">
        <v>3</v>
      </c>
      <c r="E27" s="28" t="s">
        <v>30</v>
      </c>
      <c r="F27" s="22"/>
      <c r="G27" s="28" t="s">
        <v>31</v>
      </c>
    </row>
    <row r="28" spans="2:12" s="11" customFormat="1" ht="15" customHeight="1" x14ac:dyDescent="0.2">
      <c r="B28" s="53" t="s">
        <v>32</v>
      </c>
      <c r="C28" s="54">
        <v>273075</v>
      </c>
      <c r="D28" s="37">
        <v>268207</v>
      </c>
      <c r="E28" s="55">
        <v>1.7999999999999999E-2</v>
      </c>
      <c r="F28" s="22"/>
      <c r="G28" s="56">
        <v>4868</v>
      </c>
      <c r="H28" s="18"/>
    </row>
    <row r="29" spans="2:12" s="11" customFormat="1" ht="15" customHeight="1" x14ac:dyDescent="0.2">
      <c r="B29" s="53" t="s">
        <v>33</v>
      </c>
      <c r="C29" s="54">
        <v>260530</v>
      </c>
      <c r="D29" s="37">
        <v>255687</v>
      </c>
      <c r="E29" s="55">
        <v>1.9E-2</v>
      </c>
      <c r="F29" s="22"/>
      <c r="G29" s="56">
        <v>4843</v>
      </c>
      <c r="H29" s="18"/>
    </row>
    <row r="30" spans="2:12" s="11" customFormat="1" ht="15" customHeight="1" x14ac:dyDescent="0.2">
      <c r="B30" s="53" t="s">
        <v>34</v>
      </c>
      <c r="C30" s="54">
        <v>221708</v>
      </c>
      <c r="D30" s="37">
        <v>218225</v>
      </c>
      <c r="E30" s="55">
        <v>1.6E-2</v>
      </c>
      <c r="F30" s="22"/>
      <c r="G30" s="56">
        <v>3483</v>
      </c>
      <c r="H30" s="18"/>
    </row>
    <row r="31" spans="2:12" ht="15" customHeight="1" x14ac:dyDescent="0.2">
      <c r="B31" s="53" t="s">
        <v>35</v>
      </c>
      <c r="C31" s="54">
        <v>66220</v>
      </c>
      <c r="D31" s="37">
        <v>64353</v>
      </c>
      <c r="E31" s="55">
        <v>2.9000000000000001E-2</v>
      </c>
      <c r="F31" s="57"/>
      <c r="G31" s="56">
        <v>1867</v>
      </c>
    </row>
    <row r="32" spans="2:12" ht="15" customHeight="1" x14ac:dyDescent="0.2">
      <c r="B32" s="22"/>
      <c r="C32" s="58"/>
      <c r="D32" s="58"/>
      <c r="E32" s="22"/>
      <c r="F32" s="22"/>
      <c r="G32" s="22"/>
    </row>
    <row r="33" spans="2:10" ht="15" customHeight="1" thickBot="1" x14ac:dyDescent="0.25">
      <c r="B33" s="59" t="s">
        <v>36</v>
      </c>
      <c r="C33" s="28" t="s">
        <v>2</v>
      </c>
      <c r="D33" s="28" t="s">
        <v>3</v>
      </c>
      <c r="E33" s="28" t="s">
        <v>30</v>
      </c>
      <c r="F33" s="22"/>
      <c r="G33" s="28" t="s">
        <v>31</v>
      </c>
    </row>
    <row r="34" spans="2:10" ht="15" customHeight="1" x14ac:dyDescent="0.2">
      <c r="B34" s="53" t="s">
        <v>32</v>
      </c>
      <c r="C34" s="54">
        <v>2283675</v>
      </c>
      <c r="D34" s="54">
        <v>2228212</v>
      </c>
      <c r="E34" s="55">
        <v>2.5000000000000001E-2</v>
      </c>
      <c r="F34" s="22"/>
      <c r="G34" s="56">
        <v>55463</v>
      </c>
    </row>
    <row r="35" spans="2:10" ht="15" customHeight="1" x14ac:dyDescent="0.2">
      <c r="B35" s="53" t="s">
        <v>33</v>
      </c>
      <c r="C35" s="54">
        <v>2238870</v>
      </c>
      <c r="D35" s="54">
        <v>2183592</v>
      </c>
      <c r="E35" s="55">
        <v>2.5000000000000001E-2</v>
      </c>
      <c r="F35" s="22"/>
      <c r="G35" s="56">
        <v>55278</v>
      </c>
    </row>
    <row r="36" spans="2:10" ht="15" customHeight="1" x14ac:dyDescent="0.2">
      <c r="B36" s="22"/>
      <c r="C36" s="22"/>
      <c r="D36" s="22"/>
      <c r="E36" s="22"/>
      <c r="F36" s="22"/>
      <c r="G36" s="22"/>
    </row>
    <row r="37" spans="2:10" ht="15" customHeight="1" x14ac:dyDescent="0.2">
      <c r="B37" s="60" t="s">
        <v>37</v>
      </c>
      <c r="C37" s="22"/>
      <c r="D37" s="22"/>
      <c r="E37" s="22"/>
      <c r="F37" s="22"/>
      <c r="G37" s="22"/>
    </row>
    <row r="38" spans="2:10" ht="15" customHeight="1" x14ac:dyDescent="0.2">
      <c r="B38" s="60"/>
      <c r="C38" s="22"/>
      <c r="D38" s="22"/>
      <c r="E38" s="22"/>
      <c r="F38" s="22"/>
      <c r="G38" s="22"/>
    </row>
    <row r="39" spans="2:10" ht="13.5" thickBot="1" x14ac:dyDescent="0.25">
      <c r="B39" s="61" t="s">
        <v>38</v>
      </c>
      <c r="C39" s="28" t="s">
        <v>2</v>
      </c>
      <c r="D39" s="28" t="s">
        <v>3</v>
      </c>
      <c r="E39" s="28" t="s">
        <v>30</v>
      </c>
      <c r="F39" s="22"/>
      <c r="G39" s="22"/>
    </row>
    <row r="40" spans="2:10" ht="12.75" x14ac:dyDescent="0.2">
      <c r="B40" s="36" t="s">
        <v>39</v>
      </c>
      <c r="C40" s="54">
        <v>11030639</v>
      </c>
      <c r="D40" s="54">
        <v>9667375</v>
      </c>
      <c r="E40" s="55">
        <v>0.14099999999999999</v>
      </c>
      <c r="F40" s="22"/>
      <c r="G40" s="22"/>
      <c r="I40" s="56">
        <v>1363264</v>
      </c>
      <c r="J40" s="62"/>
    </row>
    <row r="41" spans="2:10" ht="12.75" x14ac:dyDescent="0.2">
      <c r="B41" s="36" t="s">
        <v>40</v>
      </c>
      <c r="C41" s="54">
        <v>4323253</v>
      </c>
      <c r="D41" s="54">
        <v>3591266</v>
      </c>
      <c r="E41" s="55">
        <v>0.20399999999999999</v>
      </c>
      <c r="F41" s="22"/>
      <c r="G41" s="22"/>
      <c r="I41" s="56">
        <v>731987</v>
      </c>
      <c r="J41" s="62"/>
    </row>
    <row r="42" spans="2:10" ht="12.75" x14ac:dyDescent="0.2">
      <c r="B42" s="36" t="s">
        <v>41</v>
      </c>
      <c r="C42" s="54">
        <v>2198270</v>
      </c>
      <c r="D42" s="54">
        <v>2401667</v>
      </c>
      <c r="E42" s="55">
        <v>-8.5000000000000006E-2</v>
      </c>
      <c r="F42" s="22"/>
      <c r="G42" s="22"/>
      <c r="I42" s="56">
        <v>-203397</v>
      </c>
      <c r="J42" s="62"/>
    </row>
    <row r="43" spans="2:10" ht="12.75" x14ac:dyDescent="0.2">
      <c r="B43" s="36" t="s">
        <v>42</v>
      </c>
      <c r="C43" s="54">
        <v>1262922</v>
      </c>
      <c r="D43" s="54">
        <v>662744</v>
      </c>
      <c r="E43" s="55">
        <v>0.90600000000000003</v>
      </c>
      <c r="F43" s="22"/>
      <c r="G43" s="22"/>
      <c r="I43" s="56">
        <v>600178</v>
      </c>
      <c r="J43" s="62"/>
    </row>
    <row r="44" spans="2:10" ht="12.75" x14ac:dyDescent="0.2">
      <c r="B44" s="43" t="s">
        <v>43</v>
      </c>
      <c r="C44" s="44">
        <v>18815084</v>
      </c>
      <c r="D44" s="44">
        <v>16323052</v>
      </c>
      <c r="E44" s="63">
        <v>0.153</v>
      </c>
      <c r="F44" s="22"/>
      <c r="G44" s="22"/>
      <c r="I44" s="56">
        <v>2492032</v>
      </c>
      <c r="J44" s="62"/>
    </row>
    <row r="45" spans="2:10" ht="15" customHeight="1" x14ac:dyDescent="0.2">
      <c r="C45" s="64"/>
      <c r="D45" s="64"/>
    </row>
    <row r="46" spans="2:10" ht="15" customHeight="1" x14ac:dyDescent="0.2">
      <c r="C46" s="65"/>
      <c r="D46" s="65"/>
      <c r="G46" s="65"/>
    </row>
    <row r="50" spans="2:3" ht="15" customHeight="1" x14ac:dyDescent="0.2">
      <c r="B50" s="12"/>
      <c r="C50" s="66"/>
    </row>
    <row r="51" spans="2:3" ht="15" customHeight="1" x14ac:dyDescent="0.2">
      <c r="B51" s="12"/>
      <c r="C51" s="66"/>
    </row>
    <row r="52" spans="2:3" ht="15" customHeight="1" x14ac:dyDescent="0.2">
      <c r="B52" s="12"/>
      <c r="C52" s="66"/>
    </row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8467-AC60-458B-A21F-16FB6E0854E6}">
  <sheetPr>
    <tabColor rgb="FF92D050"/>
  </sheetPr>
  <dimension ref="B1:M31"/>
  <sheetViews>
    <sheetView showGridLines="0" topLeftCell="A6" workbookViewId="0">
      <selection activeCell="B16" sqref="B16"/>
    </sheetView>
  </sheetViews>
  <sheetFormatPr baseColWidth="10" defaultColWidth="11.42578125" defaultRowHeight="12.75" x14ac:dyDescent="0.2"/>
  <cols>
    <col min="1" max="1" width="11.42578125" style="2"/>
    <col min="2" max="2" width="25.28515625" style="2" bestFit="1" customWidth="1"/>
    <col min="3" max="4" width="12" style="2" bestFit="1" customWidth="1"/>
    <col min="5" max="5" width="11.42578125" style="2"/>
    <col min="6" max="6" width="5.140625" style="2" customWidth="1"/>
    <col min="7" max="9" width="11.42578125" style="2"/>
    <col min="10" max="10" width="68.28515625" style="2" bestFit="1" customWidth="1"/>
    <col min="11" max="11" width="12.28515625" style="2" bestFit="1" customWidth="1"/>
    <col min="12" max="16384" width="11.42578125" style="2"/>
  </cols>
  <sheetData>
    <row r="1" spans="2:13" x14ac:dyDescent="0.2">
      <c r="B1" s="67" t="s">
        <v>44</v>
      </c>
    </row>
    <row r="3" spans="2:13" ht="13.5" thickBot="1" x14ac:dyDescent="0.25">
      <c r="B3" s="68" t="s">
        <v>1</v>
      </c>
      <c r="C3" s="69" t="s">
        <v>2</v>
      </c>
      <c r="D3" s="69" t="s">
        <v>3</v>
      </c>
      <c r="E3" s="69" t="s">
        <v>30</v>
      </c>
      <c r="G3" s="69" t="s">
        <v>5</v>
      </c>
    </row>
    <row r="4" spans="2:13" x14ac:dyDescent="0.2">
      <c r="B4" s="70" t="s">
        <v>45</v>
      </c>
      <c r="C4" s="54">
        <v>314193531</v>
      </c>
      <c r="D4" s="54">
        <v>264897469</v>
      </c>
      <c r="E4" s="9">
        <v>0.186</v>
      </c>
      <c r="G4" s="10">
        <v>49296062</v>
      </c>
      <c r="J4" s="71"/>
      <c r="K4" s="72"/>
      <c r="L4" s="72"/>
      <c r="M4" s="72"/>
    </row>
    <row r="5" spans="2:13" x14ac:dyDescent="0.2">
      <c r="B5" s="70" t="s">
        <v>46</v>
      </c>
      <c r="C5" s="54">
        <v>815808</v>
      </c>
      <c r="D5" s="54">
        <v>525438</v>
      </c>
      <c r="E5" s="9">
        <v>0.55300000000000005</v>
      </c>
      <c r="F5" s="73"/>
      <c r="G5" s="10">
        <v>290370</v>
      </c>
      <c r="J5" s="71"/>
      <c r="K5" s="72"/>
      <c r="L5" s="72"/>
      <c r="M5" s="72"/>
    </row>
    <row r="6" spans="2:13" x14ac:dyDescent="0.2">
      <c r="B6" s="70" t="s">
        <v>7</v>
      </c>
      <c r="C6" s="10">
        <v>-151297637</v>
      </c>
      <c r="D6" s="10">
        <v>-119478211</v>
      </c>
      <c r="E6" s="9">
        <v>0.26600000000000001</v>
      </c>
      <c r="G6" s="10">
        <v>-31819426</v>
      </c>
      <c r="J6" s="71"/>
      <c r="K6" s="72"/>
      <c r="L6" s="72"/>
      <c r="M6" s="72"/>
    </row>
    <row r="7" spans="2:13" s="67" customFormat="1" x14ac:dyDescent="0.2">
      <c r="B7" s="74" t="s">
        <v>8</v>
      </c>
      <c r="C7" s="14">
        <v>163711702</v>
      </c>
      <c r="D7" s="14">
        <v>145944696</v>
      </c>
      <c r="E7" s="15">
        <v>0.122</v>
      </c>
      <c r="G7" s="16">
        <v>17767006</v>
      </c>
      <c r="J7" s="75"/>
      <c r="K7" s="76"/>
      <c r="L7" s="76"/>
      <c r="M7" s="76"/>
    </row>
    <row r="8" spans="2:13" x14ac:dyDescent="0.2">
      <c r="B8" s="70" t="s">
        <v>9</v>
      </c>
      <c r="C8" s="10">
        <v>-36161136</v>
      </c>
      <c r="D8" s="10">
        <v>-35523379</v>
      </c>
      <c r="E8" s="9">
        <v>1.7999999999999999E-2</v>
      </c>
      <c r="G8" s="10">
        <v>-637757</v>
      </c>
      <c r="J8" s="71"/>
      <c r="K8" s="72"/>
      <c r="L8" s="72"/>
      <c r="M8" s="72"/>
    </row>
    <row r="9" spans="2:13" s="67" customFormat="1" x14ac:dyDescent="0.2">
      <c r="B9" s="74" t="s">
        <v>10</v>
      </c>
      <c r="C9" s="14">
        <v>127550566</v>
      </c>
      <c r="D9" s="14">
        <v>110421317</v>
      </c>
      <c r="E9" s="15">
        <v>0.155</v>
      </c>
      <c r="G9" s="16">
        <v>17129249</v>
      </c>
      <c r="J9" s="75"/>
      <c r="K9" s="76"/>
      <c r="L9" s="76"/>
      <c r="M9" s="76"/>
    </row>
    <row r="10" spans="2:13" x14ac:dyDescent="0.2">
      <c r="B10" s="70" t="s">
        <v>47</v>
      </c>
      <c r="C10" s="10">
        <v>-1665207</v>
      </c>
      <c r="D10" s="10">
        <v>-1013919</v>
      </c>
      <c r="E10" s="9">
        <v>-2</v>
      </c>
      <c r="F10" s="73"/>
      <c r="G10" s="10">
        <v>-651288</v>
      </c>
      <c r="J10" s="71"/>
      <c r="K10" s="72"/>
      <c r="L10" s="72"/>
      <c r="M10" s="72"/>
    </row>
    <row r="11" spans="2:13" x14ac:dyDescent="0.2">
      <c r="B11" s="70" t="s">
        <v>14</v>
      </c>
      <c r="C11" s="10">
        <v>-35850733</v>
      </c>
      <c r="D11" s="10">
        <v>-70040011</v>
      </c>
      <c r="E11" s="9">
        <v>-0.48799999999999999</v>
      </c>
      <c r="G11" s="10">
        <v>34189278</v>
      </c>
      <c r="J11" s="71"/>
      <c r="K11" s="72"/>
      <c r="L11" s="72"/>
      <c r="M11" s="72"/>
    </row>
    <row r="12" spans="2:13" x14ac:dyDescent="0.2">
      <c r="B12" s="70" t="s">
        <v>15</v>
      </c>
      <c r="C12" s="10">
        <v>-17513050</v>
      </c>
      <c r="D12" s="10">
        <v>2612849</v>
      </c>
      <c r="E12" s="9">
        <v>-7.7030000000000003</v>
      </c>
      <c r="G12" s="10">
        <v>-20125899</v>
      </c>
      <c r="J12" s="71"/>
      <c r="K12" s="72"/>
      <c r="L12" s="72"/>
      <c r="M12" s="72"/>
    </row>
    <row r="13" spans="2:13" x14ac:dyDescent="0.2">
      <c r="B13" s="70" t="s">
        <v>48</v>
      </c>
      <c r="C13" s="10">
        <v>-1183</v>
      </c>
      <c r="D13" s="10">
        <v>-1179</v>
      </c>
      <c r="E13" s="9">
        <v>3.0000000000000001E-3</v>
      </c>
      <c r="G13" s="10">
        <v>-4</v>
      </c>
      <c r="J13" s="71"/>
      <c r="K13" s="72"/>
      <c r="L13" s="72"/>
      <c r="M13" s="72"/>
    </row>
    <row r="14" spans="2:13" s="67" customFormat="1" x14ac:dyDescent="0.2">
      <c r="B14" s="74" t="s">
        <v>17</v>
      </c>
      <c r="C14" s="14">
        <v>72520393</v>
      </c>
      <c r="D14" s="14">
        <v>41979057</v>
      </c>
      <c r="E14" s="15">
        <v>0.72799999999999998</v>
      </c>
      <c r="G14" s="16">
        <v>30541336</v>
      </c>
      <c r="J14" s="75"/>
      <c r="K14" s="76"/>
      <c r="L14" s="76"/>
      <c r="M14" s="76"/>
    </row>
    <row r="15" spans="2:13" x14ac:dyDescent="0.2">
      <c r="C15" s="77"/>
      <c r="D15" s="77"/>
      <c r="J15" s="71"/>
      <c r="M15" s="72"/>
    </row>
    <row r="16" spans="2:13" x14ac:dyDescent="0.2">
      <c r="C16" s="72"/>
      <c r="D16" s="72"/>
      <c r="J16" s="71"/>
    </row>
    <row r="17" spans="2:10" x14ac:dyDescent="0.2">
      <c r="B17" s="67" t="s">
        <v>49</v>
      </c>
      <c r="J17" s="71"/>
    </row>
    <row r="18" spans="2:10" x14ac:dyDescent="0.2">
      <c r="J18" s="71"/>
    </row>
    <row r="19" spans="2:10" ht="13.5" thickBot="1" x14ac:dyDescent="0.25">
      <c r="B19" s="68" t="s">
        <v>1</v>
      </c>
      <c r="C19" s="69" t="s">
        <v>2</v>
      </c>
      <c r="D19" s="69" t="s">
        <v>3</v>
      </c>
      <c r="E19" s="69" t="s">
        <v>30</v>
      </c>
      <c r="G19" s="69" t="s">
        <v>5</v>
      </c>
    </row>
    <row r="20" spans="2:10" x14ac:dyDescent="0.2">
      <c r="B20" s="70" t="s">
        <v>45</v>
      </c>
      <c r="C20" s="10">
        <v>18932743</v>
      </c>
      <c r="D20" s="10">
        <v>16325136</v>
      </c>
      <c r="E20" s="9">
        <v>0.16</v>
      </c>
      <c r="F20" s="10"/>
      <c r="G20" s="10">
        <v>2607607</v>
      </c>
    </row>
    <row r="21" spans="2:10" x14ac:dyDescent="0.2">
      <c r="B21" s="70" t="s">
        <v>46</v>
      </c>
      <c r="C21" s="10">
        <v>4909373</v>
      </c>
      <c r="D21" s="10">
        <v>2162081</v>
      </c>
      <c r="E21" s="9">
        <v>1.2709999999999999</v>
      </c>
      <c r="F21" s="10"/>
      <c r="G21" s="10">
        <v>2747292</v>
      </c>
    </row>
    <row r="22" spans="2:10" x14ac:dyDescent="0.2">
      <c r="B22" s="70" t="s">
        <v>7</v>
      </c>
      <c r="C22" s="10">
        <v>-19700110</v>
      </c>
      <c r="D22" s="10">
        <v>-15373524</v>
      </c>
      <c r="E22" s="9">
        <v>0.28100000000000003</v>
      </c>
      <c r="F22" s="10"/>
      <c r="G22" s="10">
        <v>-4326586</v>
      </c>
    </row>
    <row r="23" spans="2:10" x14ac:dyDescent="0.2">
      <c r="B23" s="74" t="s">
        <v>8</v>
      </c>
      <c r="C23" s="16">
        <v>4142006</v>
      </c>
      <c r="D23" s="16">
        <v>3113693</v>
      </c>
      <c r="E23" s="15">
        <v>0.33</v>
      </c>
      <c r="F23" s="16"/>
      <c r="G23" s="16">
        <v>1028313</v>
      </c>
    </row>
    <row r="24" spans="2:10" x14ac:dyDescent="0.2">
      <c r="B24" s="70" t="s">
        <v>9</v>
      </c>
      <c r="C24" s="10">
        <v>-1142530</v>
      </c>
      <c r="D24" s="10">
        <v>-1000066</v>
      </c>
      <c r="E24" s="9">
        <v>0.14199999999999999</v>
      </c>
      <c r="F24" s="10"/>
      <c r="G24" s="10">
        <v>-142464</v>
      </c>
    </row>
    <row r="25" spans="2:10" x14ac:dyDescent="0.2">
      <c r="B25" s="74" t="s">
        <v>10</v>
      </c>
      <c r="C25" s="16">
        <v>2999476</v>
      </c>
      <c r="D25" s="16">
        <v>2113627</v>
      </c>
      <c r="E25" s="15">
        <v>0.41899999999999998</v>
      </c>
      <c r="F25" s="16"/>
      <c r="G25" s="16">
        <v>885849</v>
      </c>
    </row>
    <row r="26" spans="2:10" x14ac:dyDescent="0.2">
      <c r="B26" s="70" t="s">
        <v>47</v>
      </c>
      <c r="C26" s="10">
        <v>-226109</v>
      </c>
      <c r="D26" s="10">
        <v>-152539</v>
      </c>
      <c r="E26" s="9">
        <v>0.48199999999999998</v>
      </c>
      <c r="F26" s="10"/>
      <c r="G26" s="10">
        <v>-73570</v>
      </c>
    </row>
    <row r="27" spans="2:10" x14ac:dyDescent="0.2">
      <c r="B27" s="70" t="s">
        <v>14</v>
      </c>
      <c r="C27" s="10">
        <v>-339449</v>
      </c>
      <c r="D27" s="10">
        <v>-80872</v>
      </c>
      <c r="E27" s="9">
        <v>3.1970000000000001</v>
      </c>
      <c r="F27" s="10"/>
      <c r="G27" s="10">
        <v>-258577</v>
      </c>
    </row>
    <row r="28" spans="2:10" x14ac:dyDescent="0.2">
      <c r="B28" s="70" t="s">
        <v>15</v>
      </c>
      <c r="C28" s="10">
        <v>-531529</v>
      </c>
      <c r="D28" s="10">
        <v>-159566</v>
      </c>
      <c r="E28" s="9">
        <v>2.331</v>
      </c>
      <c r="F28" s="10"/>
      <c r="G28" s="10">
        <v>-371963</v>
      </c>
    </row>
    <row r="29" spans="2:10" x14ac:dyDescent="0.2">
      <c r="B29" s="74" t="s">
        <v>17</v>
      </c>
      <c r="C29" s="10">
        <v>1902389</v>
      </c>
      <c r="D29" s="10">
        <v>1720650</v>
      </c>
      <c r="E29" s="9">
        <v>0.106</v>
      </c>
      <c r="F29" s="10"/>
      <c r="G29" s="10">
        <v>181739</v>
      </c>
    </row>
    <row r="31" spans="2:10" x14ac:dyDescent="0.2">
      <c r="C31" s="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44F9-D47C-48C2-ABD6-E908F9E9DEE8}">
  <dimension ref="A1:N39"/>
  <sheetViews>
    <sheetView showGridLines="0" workbookViewId="0">
      <selection activeCell="B16" sqref="B16"/>
    </sheetView>
  </sheetViews>
  <sheetFormatPr baseColWidth="10" defaultColWidth="11.42578125" defaultRowHeight="12.75" x14ac:dyDescent="0.2"/>
  <cols>
    <col min="1" max="1" width="4" style="80" customWidth="1"/>
    <col min="2" max="2" width="25.28515625" style="80" bestFit="1" customWidth="1"/>
    <col min="3" max="16384" width="11.42578125" style="80"/>
  </cols>
  <sheetData>
    <row r="1" spans="1:14" ht="15" customHeight="1" x14ac:dyDescent="0.2">
      <c r="A1" s="79" t="s">
        <v>0</v>
      </c>
    </row>
    <row r="3" spans="1:14" ht="13.5" thickBot="1" x14ac:dyDescent="0.25">
      <c r="B3" s="3" t="s">
        <v>1</v>
      </c>
      <c r="C3" s="4" t="s">
        <v>50</v>
      </c>
      <c r="D3" s="4" t="s">
        <v>51</v>
      </c>
      <c r="E3" s="69" t="s">
        <v>30</v>
      </c>
      <c r="F3" s="4"/>
      <c r="G3" s="4" t="s">
        <v>5</v>
      </c>
    </row>
    <row r="4" spans="1:14" ht="15" customHeight="1" x14ac:dyDescent="0.2">
      <c r="B4" s="12" t="s">
        <v>52</v>
      </c>
      <c r="C4" s="8">
        <v>153443847</v>
      </c>
      <c r="D4" s="8">
        <v>130883929</v>
      </c>
      <c r="E4" s="9">
        <v>0.17199999999999999</v>
      </c>
      <c r="F4" s="2"/>
      <c r="G4" s="10">
        <v>22559918</v>
      </c>
    </row>
    <row r="5" spans="1:14" s="81" customFormat="1" ht="15" customHeight="1" x14ac:dyDescent="0.2">
      <c r="B5" s="12" t="s">
        <v>53</v>
      </c>
      <c r="C5" s="8">
        <v>-86417801</v>
      </c>
      <c r="D5" s="8">
        <v>-66601167</v>
      </c>
      <c r="E5" s="9">
        <v>0.29799999999999999</v>
      </c>
      <c r="F5" s="2"/>
      <c r="G5" s="10">
        <v>-19816634</v>
      </c>
    </row>
    <row r="6" spans="1:14" s="81" customFormat="1" ht="15" customHeight="1" x14ac:dyDescent="0.2">
      <c r="B6" s="13" t="s">
        <v>8</v>
      </c>
      <c r="C6" s="82">
        <v>67026046</v>
      </c>
      <c r="D6" s="82">
        <v>64282762</v>
      </c>
      <c r="E6" s="15">
        <v>4.2999999999999997E-2</v>
      </c>
      <c r="F6" s="67"/>
      <c r="G6" s="16">
        <v>2743284</v>
      </c>
    </row>
    <row r="7" spans="1:14" s="81" customFormat="1" ht="15" customHeight="1" x14ac:dyDescent="0.2">
      <c r="B7" s="12" t="s">
        <v>54</v>
      </c>
      <c r="C7" s="8">
        <v>-18480782</v>
      </c>
      <c r="D7" s="8">
        <v>-18978198</v>
      </c>
      <c r="E7" s="9">
        <v>-2.5999999999999999E-2</v>
      </c>
      <c r="F7" s="2"/>
      <c r="G7" s="10">
        <v>497416</v>
      </c>
      <c r="L7" s="66"/>
      <c r="M7" s="66"/>
      <c r="N7" s="83"/>
    </row>
    <row r="8" spans="1:14" s="81" customFormat="1" ht="15" customHeight="1" x14ac:dyDescent="0.2">
      <c r="B8" s="13" t="s">
        <v>55</v>
      </c>
      <c r="C8" s="82">
        <v>48545264</v>
      </c>
      <c r="D8" s="82">
        <v>45304564</v>
      </c>
      <c r="E8" s="15">
        <v>7.1999999999999995E-2</v>
      </c>
      <c r="F8" s="67"/>
      <c r="G8" s="16">
        <v>3240700</v>
      </c>
    </row>
    <row r="9" spans="1:14" s="81" customFormat="1" ht="15" customHeight="1" x14ac:dyDescent="0.25">
      <c r="B9" s="12" t="s">
        <v>56</v>
      </c>
      <c r="C9" s="8">
        <v>-1279921</v>
      </c>
      <c r="D9" s="8">
        <v>-954770</v>
      </c>
      <c r="E9" s="9">
        <v>0.34100000000000003</v>
      </c>
      <c r="F9" s="84"/>
      <c r="G9" s="10">
        <v>-325151</v>
      </c>
    </row>
    <row r="10" spans="1:14" s="81" customFormat="1" ht="15" hidden="1" customHeight="1" x14ac:dyDescent="0.25">
      <c r="B10" s="12" t="s">
        <v>57</v>
      </c>
      <c r="C10" s="8">
        <v>0</v>
      </c>
      <c r="D10" s="8">
        <v>0</v>
      </c>
      <c r="E10" s="9" t="e">
        <v>#DIV/0!</v>
      </c>
      <c r="F10" s="84"/>
      <c r="G10" s="10">
        <v>0</v>
      </c>
    </row>
    <row r="11" spans="1:14" s="81" customFormat="1" ht="15" customHeight="1" x14ac:dyDescent="0.2">
      <c r="B11" s="12" t="s">
        <v>58</v>
      </c>
      <c r="C11" s="8">
        <v>-18250163</v>
      </c>
      <c r="D11" s="8">
        <v>-43420055</v>
      </c>
      <c r="E11" s="9">
        <v>-0.57999999999999996</v>
      </c>
      <c r="F11" s="2"/>
      <c r="G11" s="10">
        <v>25169892</v>
      </c>
    </row>
    <row r="12" spans="1:14" s="81" customFormat="1" ht="15" customHeight="1" x14ac:dyDescent="0.2">
      <c r="B12" s="12" t="s">
        <v>15</v>
      </c>
      <c r="C12" s="8">
        <v>-3853023</v>
      </c>
      <c r="D12" s="8">
        <v>8759753</v>
      </c>
      <c r="E12" s="9">
        <v>-1.44</v>
      </c>
      <c r="F12" s="2"/>
      <c r="G12" s="10">
        <v>-12612776</v>
      </c>
    </row>
    <row r="13" spans="1:14" s="81" customFormat="1" ht="15" customHeight="1" x14ac:dyDescent="0.2">
      <c r="B13" s="12" t="s">
        <v>59</v>
      </c>
      <c r="C13" s="8">
        <v>12729588</v>
      </c>
      <c r="D13" s="8">
        <v>4965438</v>
      </c>
      <c r="E13" s="9">
        <v>1.5640000000000001</v>
      </c>
      <c r="F13" s="2"/>
      <c r="G13" s="10">
        <v>7764150</v>
      </c>
    </row>
    <row r="14" spans="1:14" s="81" customFormat="1" ht="15" customHeight="1" x14ac:dyDescent="0.2">
      <c r="B14" s="13" t="s">
        <v>60</v>
      </c>
      <c r="C14" s="14">
        <v>12432569</v>
      </c>
      <c r="D14" s="14">
        <v>4724054</v>
      </c>
      <c r="E14" s="15">
        <v>1.6319999999999999</v>
      </c>
      <c r="F14" s="67"/>
      <c r="G14" s="16">
        <v>7708515</v>
      </c>
    </row>
    <row r="15" spans="1:14" s="81" customFormat="1" ht="15" customHeight="1" x14ac:dyDescent="0.25">
      <c r="B15" s="85" t="s">
        <v>61</v>
      </c>
      <c r="C15" s="86"/>
    </row>
    <row r="16" spans="1:14" s="81" customFormat="1" ht="15" customHeight="1" x14ac:dyDescent="0.25"/>
    <row r="17" s="81" customFormat="1" ht="15" customHeight="1" x14ac:dyDescent="0.25"/>
    <row r="18" s="81" customFormat="1" ht="15" customHeight="1" x14ac:dyDescent="0.25"/>
    <row r="19" s="81" customFormat="1" ht="15" customHeight="1" x14ac:dyDescent="0.25"/>
    <row r="20" s="81" customFormat="1" ht="15" customHeight="1" x14ac:dyDescent="0.25"/>
    <row r="21" s="81" customFormat="1" ht="15" customHeight="1" x14ac:dyDescent="0.25"/>
    <row r="22" s="81" customFormat="1" ht="15" customHeight="1" x14ac:dyDescent="0.25"/>
    <row r="23" s="81" customFormat="1" ht="15" customHeight="1" x14ac:dyDescent="0.25"/>
    <row r="24" s="81" customFormat="1" ht="15" customHeight="1" x14ac:dyDescent="0.25"/>
    <row r="25" s="81" customFormat="1" ht="15" customHeight="1" x14ac:dyDescent="0.25"/>
    <row r="26" s="81" customFormat="1" ht="15" customHeight="1" x14ac:dyDescent="0.25"/>
    <row r="27" s="81" customFormat="1" ht="15" customHeight="1" x14ac:dyDescent="0.25"/>
    <row r="28" s="81" customFormat="1" ht="15" customHeight="1" x14ac:dyDescent="0.25"/>
    <row r="39" ht="15" customHeight="1" x14ac:dyDescent="0.2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95BB-4A0E-4159-A8BD-69DF6A3EBD8A}">
  <sheetPr>
    <tabColor theme="0" tint="-0.14999847407452621"/>
    <pageSetUpPr fitToPage="1"/>
  </sheetPr>
  <dimension ref="B3:E30"/>
  <sheetViews>
    <sheetView showGridLines="0" workbookViewId="0">
      <selection activeCell="G1" sqref="G1:G1048576"/>
    </sheetView>
  </sheetViews>
  <sheetFormatPr baseColWidth="10" defaultColWidth="11.42578125" defaultRowHeight="15" customHeight="1" x14ac:dyDescent="0.2"/>
  <cols>
    <col min="1" max="1" width="3.85546875" style="2" customWidth="1"/>
    <col min="2" max="2" width="49.42578125" style="2" customWidth="1"/>
    <col min="3" max="3" width="12" style="2" bestFit="1" customWidth="1"/>
    <col min="4" max="4" width="13.7109375" style="2" customWidth="1"/>
    <col min="5" max="5" width="9.28515625" style="2" customWidth="1"/>
    <col min="6" max="16384" width="11.42578125" style="2"/>
  </cols>
  <sheetData>
    <row r="3" spans="2:5" ht="15" customHeight="1" thickBot="1" x14ac:dyDescent="0.25">
      <c r="B3" s="33" t="s">
        <v>62</v>
      </c>
      <c r="C3" s="69" t="s">
        <v>2</v>
      </c>
      <c r="D3" s="69" t="s">
        <v>63</v>
      </c>
      <c r="E3" s="33" t="s">
        <v>30</v>
      </c>
    </row>
    <row r="4" spans="2:5" ht="12.75" customHeight="1" x14ac:dyDescent="0.2">
      <c r="B4" s="12" t="s">
        <v>64</v>
      </c>
      <c r="C4" s="87">
        <v>300673170</v>
      </c>
      <c r="D4" s="87">
        <v>326058264</v>
      </c>
      <c r="E4" s="9">
        <v>-7.8E-2</v>
      </c>
    </row>
    <row r="5" spans="2:5" ht="12.75" customHeight="1" x14ac:dyDescent="0.2">
      <c r="B5" s="12" t="s">
        <v>65</v>
      </c>
      <c r="C5" s="87">
        <v>2354761640</v>
      </c>
      <c r="D5" s="87">
        <v>2325871931</v>
      </c>
      <c r="E5" s="9">
        <v>1.2E-2</v>
      </c>
    </row>
    <row r="6" spans="2:5" ht="12.75" customHeight="1" x14ac:dyDescent="0.2">
      <c r="B6" s="13" t="s">
        <v>66</v>
      </c>
      <c r="C6" s="88">
        <v>2655434810</v>
      </c>
      <c r="D6" s="88">
        <v>2651930195</v>
      </c>
      <c r="E6" s="15">
        <v>1E-3</v>
      </c>
    </row>
    <row r="7" spans="2:5" ht="12.75" customHeight="1" x14ac:dyDescent="0.2">
      <c r="B7" s="33" t="s">
        <v>67</v>
      </c>
      <c r="C7" s="78"/>
      <c r="D7" s="78"/>
      <c r="E7" s="89"/>
    </row>
    <row r="8" spans="2:5" ht="12.75" customHeight="1" x14ac:dyDescent="0.2">
      <c r="B8" s="12" t="s">
        <v>68</v>
      </c>
      <c r="C8" s="87">
        <v>291304225</v>
      </c>
      <c r="D8" s="87">
        <v>266626154</v>
      </c>
      <c r="E8" s="9">
        <v>9.2999999999999999E-2</v>
      </c>
    </row>
    <row r="9" spans="2:5" ht="12.75" customHeight="1" x14ac:dyDescent="0.2">
      <c r="B9" s="12" t="s">
        <v>69</v>
      </c>
      <c r="C9" s="87">
        <v>1225033707</v>
      </c>
      <c r="D9" s="87">
        <v>1274907748</v>
      </c>
      <c r="E9" s="9">
        <v>-3.9E-2</v>
      </c>
    </row>
    <row r="10" spans="2:5" ht="12.75" customHeight="1" x14ac:dyDescent="0.2">
      <c r="B10" s="13" t="s">
        <v>70</v>
      </c>
      <c r="C10" s="88">
        <v>1516337932</v>
      </c>
      <c r="D10" s="88">
        <v>1541533902</v>
      </c>
      <c r="E10" s="15">
        <v>-1.6E-2</v>
      </c>
    </row>
    <row r="11" spans="2:5" ht="12.75" customHeight="1" x14ac:dyDescent="0.2">
      <c r="C11" s="78"/>
      <c r="D11" s="78"/>
      <c r="E11" s="89"/>
    </row>
    <row r="12" spans="2:5" ht="12.75" customHeight="1" x14ac:dyDescent="0.2">
      <c r="B12" s="12" t="s">
        <v>71</v>
      </c>
      <c r="C12" s="87">
        <v>706763430</v>
      </c>
      <c r="D12" s="87">
        <v>691794448</v>
      </c>
      <c r="E12" s="9">
        <v>2.1999999999999999E-2</v>
      </c>
    </row>
    <row r="13" spans="2:5" ht="12.75" customHeight="1" x14ac:dyDescent="0.2">
      <c r="B13" s="12" t="s">
        <v>72</v>
      </c>
      <c r="C13" s="87">
        <v>432333448</v>
      </c>
      <c r="D13" s="87">
        <v>418601845</v>
      </c>
      <c r="E13" s="9">
        <v>3.3000000000000002E-2</v>
      </c>
    </row>
    <row r="14" spans="2:5" ht="12.75" customHeight="1" x14ac:dyDescent="0.2">
      <c r="B14" s="13" t="s">
        <v>73</v>
      </c>
      <c r="C14" s="88">
        <v>1139096878</v>
      </c>
      <c r="D14" s="88">
        <v>1110396293</v>
      </c>
      <c r="E14" s="15">
        <v>2.5999999999999999E-2</v>
      </c>
    </row>
    <row r="15" spans="2:5" ht="12.75" customHeight="1" x14ac:dyDescent="0.2">
      <c r="B15" s="13" t="s">
        <v>74</v>
      </c>
      <c r="C15" s="88">
        <v>2655434810</v>
      </c>
      <c r="D15" s="88">
        <v>2651930195</v>
      </c>
      <c r="E15" s="15">
        <v>1E-3</v>
      </c>
    </row>
    <row r="17" spans="2:5" ht="15" customHeight="1" x14ac:dyDescent="0.2">
      <c r="C17" s="90">
        <v>0</v>
      </c>
      <c r="D17" s="90">
        <v>0</v>
      </c>
    </row>
    <row r="20" spans="2:5" ht="15" customHeight="1" thickBot="1" x14ac:dyDescent="0.25">
      <c r="B20" s="59" t="s">
        <v>75</v>
      </c>
      <c r="C20" s="28"/>
      <c r="D20" s="28" t="s">
        <v>2</v>
      </c>
      <c r="E20" s="22" t="s">
        <v>76</v>
      </c>
    </row>
    <row r="21" spans="2:5" ht="15" customHeight="1" x14ac:dyDescent="0.2">
      <c r="B21" s="53" t="s">
        <v>77</v>
      </c>
      <c r="C21" s="37"/>
      <c r="D21" s="37">
        <v>18075406</v>
      </c>
      <c r="E21" s="91"/>
    </row>
    <row r="22" spans="2:5" ht="15" customHeight="1" x14ac:dyDescent="0.2">
      <c r="B22" s="53" t="s">
        <v>78</v>
      </c>
      <c r="C22" s="37"/>
      <c r="D22" s="37">
        <v>5942311</v>
      </c>
      <c r="E22" s="91"/>
    </row>
    <row r="23" spans="2:5" ht="15" customHeight="1" x14ac:dyDescent="0.2">
      <c r="B23" s="53" t="s">
        <v>79</v>
      </c>
      <c r="C23" s="37"/>
      <c r="D23" s="37">
        <v>5338754</v>
      </c>
      <c r="E23" s="91"/>
    </row>
    <row r="24" spans="2:5" ht="15" customHeight="1" x14ac:dyDescent="0.2">
      <c r="B24" s="53" t="s">
        <v>80</v>
      </c>
      <c r="C24" s="37"/>
      <c r="D24" s="37">
        <v>2971000</v>
      </c>
      <c r="E24" s="91"/>
    </row>
    <row r="25" spans="2:5" ht="15" customHeight="1" x14ac:dyDescent="0.2">
      <c r="B25" s="53" t="s">
        <v>81</v>
      </c>
      <c r="C25" s="37"/>
      <c r="D25" s="37">
        <v>2395189</v>
      </c>
      <c r="E25" s="91"/>
    </row>
    <row r="26" spans="2:5" ht="15" customHeight="1" x14ac:dyDescent="0.2">
      <c r="B26" s="53" t="s">
        <v>82</v>
      </c>
      <c r="C26" s="37"/>
      <c r="D26" s="37">
        <v>1494773</v>
      </c>
      <c r="E26" s="91"/>
    </row>
    <row r="27" spans="2:5" ht="15" customHeight="1" x14ac:dyDescent="0.2">
      <c r="B27" s="53" t="s">
        <v>83</v>
      </c>
      <c r="C27" s="37"/>
      <c r="D27" s="37">
        <v>1350874</v>
      </c>
      <c r="E27" s="91"/>
    </row>
    <row r="28" spans="2:5" ht="15" customHeight="1" x14ac:dyDescent="0.2">
      <c r="B28" s="53" t="s">
        <v>84</v>
      </c>
      <c r="C28" s="37"/>
      <c r="D28" s="37">
        <v>1190868</v>
      </c>
      <c r="E28" s="91"/>
    </row>
    <row r="29" spans="2:5" ht="15" customHeight="1" x14ac:dyDescent="0.2">
      <c r="B29" s="53" t="s">
        <v>85</v>
      </c>
      <c r="C29" s="37"/>
      <c r="D29" s="37">
        <v>1050399</v>
      </c>
      <c r="E29" s="91"/>
    </row>
    <row r="30" spans="2:5" ht="15" customHeight="1" x14ac:dyDescent="0.2">
      <c r="B30" s="70"/>
      <c r="C30" s="92"/>
      <c r="D30" s="93"/>
      <c r="E30" s="93"/>
    </row>
  </sheetData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6374-66C8-46A5-8C43-97955C7F3A4F}">
  <sheetPr>
    <tabColor rgb="FF92D050"/>
  </sheetPr>
  <dimension ref="A1:K62"/>
  <sheetViews>
    <sheetView showGridLines="0" workbookViewId="0">
      <selection activeCell="I2" sqref="I2:L10"/>
    </sheetView>
  </sheetViews>
  <sheetFormatPr baseColWidth="10" defaultColWidth="11.42578125" defaultRowHeight="15" customHeight="1" x14ac:dyDescent="0.2"/>
  <cols>
    <col min="1" max="1" width="26.7109375" style="2" customWidth="1"/>
    <col min="2" max="2" width="24.7109375" style="2" bestFit="1" customWidth="1"/>
    <col min="3" max="3" width="11.42578125" style="2"/>
    <col min="4" max="4" width="12.5703125" style="2" bestFit="1" customWidth="1"/>
    <col min="5" max="5" width="9.7109375" style="2" customWidth="1"/>
    <col min="6" max="6" width="10" style="2" customWidth="1"/>
    <col min="7" max="7" width="9.7109375" style="2" customWidth="1"/>
    <col min="8" max="8" width="10.85546875" style="2" customWidth="1"/>
    <col min="9" max="9" width="11.42578125" style="2"/>
    <col min="10" max="10" width="14.5703125" style="2" customWidth="1"/>
    <col min="11" max="11" width="11.42578125" style="2"/>
    <col min="12" max="12" width="30.140625" style="2" bestFit="1" customWidth="1"/>
    <col min="13" max="16384" width="11.42578125" style="2"/>
  </cols>
  <sheetData>
    <row r="1" spans="2:11" ht="15" customHeight="1" x14ac:dyDescent="0.2">
      <c r="E1" s="94"/>
      <c r="F1" s="94"/>
      <c r="G1" s="94"/>
      <c r="H1" s="94"/>
    </row>
    <row r="2" spans="2:11" ht="18.75" customHeight="1" thickBot="1" x14ac:dyDescent="0.25">
      <c r="B2" s="95" t="s">
        <v>86</v>
      </c>
      <c r="C2" s="96" t="s">
        <v>87</v>
      </c>
      <c r="D2" s="96" t="s">
        <v>88</v>
      </c>
      <c r="E2" s="96" t="s">
        <v>89</v>
      </c>
      <c r="F2" s="96" t="s">
        <v>90</v>
      </c>
      <c r="G2" s="96" t="s">
        <v>91</v>
      </c>
      <c r="H2" s="96" t="s">
        <v>92</v>
      </c>
      <c r="J2" s="97"/>
      <c r="K2" s="98"/>
    </row>
    <row r="3" spans="2:11" ht="15" customHeight="1" x14ac:dyDescent="0.2">
      <c r="B3" s="7" t="s">
        <v>93</v>
      </c>
      <c r="C3" s="99" t="s">
        <v>94</v>
      </c>
      <c r="D3" s="100">
        <v>188886041</v>
      </c>
      <c r="E3" s="101">
        <v>30071757</v>
      </c>
      <c r="F3" s="101">
        <v>40480951</v>
      </c>
      <c r="G3" s="101">
        <v>37557678</v>
      </c>
      <c r="H3" s="101">
        <v>80775655</v>
      </c>
      <c r="J3" s="102"/>
      <c r="K3" s="103"/>
    </row>
    <row r="4" spans="2:11" ht="15" customHeight="1" x14ac:dyDescent="0.2">
      <c r="B4" s="12" t="s">
        <v>95</v>
      </c>
      <c r="C4" s="99" t="s">
        <v>94</v>
      </c>
      <c r="D4" s="100">
        <v>846330354</v>
      </c>
      <c r="E4" s="101">
        <v>20432434</v>
      </c>
      <c r="F4" s="101">
        <v>13522246</v>
      </c>
      <c r="G4" s="101">
        <v>0</v>
      </c>
      <c r="H4" s="101">
        <v>812375674</v>
      </c>
      <c r="J4" s="102"/>
      <c r="K4" s="103"/>
    </row>
    <row r="5" spans="2:11" ht="15" customHeight="1" x14ac:dyDescent="0.2">
      <c r="B5" s="12" t="s">
        <v>96</v>
      </c>
      <c r="C5" s="99" t="s">
        <v>94</v>
      </c>
      <c r="D5" s="100">
        <v>258536338</v>
      </c>
      <c r="E5" s="101">
        <v>69986405</v>
      </c>
      <c r="F5" s="101">
        <v>138701933</v>
      </c>
      <c r="G5" s="101">
        <v>49848000</v>
      </c>
      <c r="H5" s="101">
        <v>0</v>
      </c>
      <c r="J5" s="102"/>
      <c r="K5" s="103"/>
    </row>
    <row r="6" spans="2:11" ht="15" customHeight="1" x14ac:dyDescent="0.2">
      <c r="B6" s="12" t="s">
        <v>97</v>
      </c>
      <c r="C6" s="99" t="s">
        <v>98</v>
      </c>
      <c r="D6" s="100">
        <v>25830</v>
      </c>
      <c r="E6" s="101">
        <v>25830</v>
      </c>
      <c r="F6" s="101" t="s">
        <v>99</v>
      </c>
      <c r="G6" s="101" t="s">
        <v>99</v>
      </c>
      <c r="H6" s="101" t="s">
        <v>99</v>
      </c>
      <c r="J6" s="102"/>
      <c r="K6" s="103"/>
    </row>
    <row r="7" spans="2:11" ht="15" customHeight="1" x14ac:dyDescent="0.2">
      <c r="B7" s="13" t="s">
        <v>100</v>
      </c>
      <c r="C7" s="99"/>
      <c r="D7" s="100">
        <v>1293778563</v>
      </c>
      <c r="E7" s="100">
        <v>120516426</v>
      </c>
      <c r="F7" s="100">
        <v>192705130</v>
      </c>
      <c r="G7" s="100">
        <v>87405678</v>
      </c>
      <c r="H7" s="100">
        <v>893151329</v>
      </c>
      <c r="J7" s="102"/>
      <c r="K7" s="103"/>
    </row>
    <row r="8" spans="2:11" ht="15" customHeight="1" x14ac:dyDescent="0.2">
      <c r="B8" s="104" t="s">
        <v>101</v>
      </c>
      <c r="C8" s="105" t="s">
        <v>94</v>
      </c>
      <c r="D8" s="106">
        <v>4616260</v>
      </c>
      <c r="E8" s="107">
        <v>1612169</v>
      </c>
      <c r="F8" s="107">
        <v>1809492</v>
      </c>
      <c r="G8" s="107">
        <v>1044658</v>
      </c>
      <c r="H8" s="107">
        <v>149941</v>
      </c>
      <c r="J8" s="102"/>
      <c r="K8" s="103"/>
    </row>
    <row r="9" spans="2:11" ht="15" customHeight="1" thickBot="1" x14ac:dyDescent="0.25">
      <c r="B9" s="13" t="s">
        <v>102</v>
      </c>
      <c r="C9" s="108"/>
      <c r="D9" s="109">
        <v>4616260</v>
      </c>
      <c r="E9" s="109">
        <v>1612169</v>
      </c>
      <c r="F9" s="109">
        <v>1809492</v>
      </c>
      <c r="G9" s="109">
        <v>1044658</v>
      </c>
      <c r="H9" s="109">
        <v>149941</v>
      </c>
      <c r="J9" s="102"/>
      <c r="K9" s="110"/>
    </row>
    <row r="10" spans="2:11" ht="15" customHeight="1" x14ac:dyDescent="0.2">
      <c r="B10" s="111" t="s">
        <v>103</v>
      </c>
      <c r="C10" s="11"/>
      <c r="D10" s="100">
        <v>1298394823</v>
      </c>
      <c r="E10" s="100">
        <v>122128595</v>
      </c>
      <c r="F10" s="100">
        <v>194514622</v>
      </c>
      <c r="G10" s="100">
        <v>88450336</v>
      </c>
      <c r="H10" s="100">
        <v>893301270</v>
      </c>
      <c r="J10" s="65"/>
    </row>
    <row r="12" spans="2:11" ht="15" customHeight="1" x14ac:dyDescent="0.2">
      <c r="B12" s="2" t="s">
        <v>104</v>
      </c>
      <c r="D12" s="65"/>
      <c r="E12" s="65"/>
      <c r="F12" s="2" t="s">
        <v>105</v>
      </c>
      <c r="G12" s="65"/>
      <c r="H12" s="65"/>
    </row>
    <row r="13" spans="2:11" ht="15" customHeight="1" x14ac:dyDescent="0.2">
      <c r="B13" s="112" t="s">
        <v>93</v>
      </c>
      <c r="C13" s="113">
        <v>0.14499999999999999</v>
      </c>
      <c r="D13" s="114">
        <v>188886041</v>
      </c>
      <c r="E13" s="112"/>
      <c r="F13" s="112" t="s">
        <v>106</v>
      </c>
      <c r="G13" s="113">
        <v>0.90600000000000003</v>
      </c>
      <c r="H13" s="114">
        <v>1176326015</v>
      </c>
    </row>
    <row r="14" spans="2:11" ht="15" customHeight="1" x14ac:dyDescent="0.2">
      <c r="B14" s="112" t="s">
        <v>95</v>
      </c>
      <c r="C14" s="113">
        <v>0.65200000000000002</v>
      </c>
      <c r="D14" s="114">
        <v>846330354</v>
      </c>
      <c r="E14" s="112"/>
      <c r="F14" s="112" t="s">
        <v>107</v>
      </c>
      <c r="G14" s="113">
        <v>9.4E-2</v>
      </c>
      <c r="H14" s="114">
        <v>122061269</v>
      </c>
    </row>
    <row r="15" spans="2:11" ht="15" customHeight="1" x14ac:dyDescent="0.2">
      <c r="B15" s="112" t="s">
        <v>96</v>
      </c>
      <c r="C15" s="113">
        <v>0.19900000000000001</v>
      </c>
      <c r="D15" s="114">
        <v>258536338</v>
      </c>
      <c r="E15" s="112"/>
      <c r="F15" s="112"/>
      <c r="G15" s="115">
        <v>1</v>
      </c>
      <c r="H15" s="114">
        <v>1298387284</v>
      </c>
      <c r="J15" s="116"/>
    </row>
    <row r="16" spans="2:11" ht="15" customHeight="1" x14ac:dyDescent="0.2">
      <c r="B16" s="112" t="s">
        <v>97</v>
      </c>
      <c r="C16" s="113">
        <v>0</v>
      </c>
      <c r="D16" s="114">
        <v>25830</v>
      </c>
      <c r="E16" s="112"/>
      <c r="F16" s="112"/>
      <c r="G16" s="115"/>
      <c r="H16" s="114"/>
      <c r="J16" s="116"/>
    </row>
    <row r="17" spans="2:8" ht="12.75" x14ac:dyDescent="0.2">
      <c r="B17" s="112" t="s">
        <v>101</v>
      </c>
      <c r="C17" s="113">
        <v>4.0000000000000001E-3</v>
      </c>
      <c r="D17" s="114">
        <v>4616260</v>
      </c>
      <c r="G17" s="117"/>
    </row>
    <row r="18" spans="2:8" ht="15" customHeight="1" x14ac:dyDescent="0.2">
      <c r="C18" s="118">
        <v>1</v>
      </c>
      <c r="D18" s="119"/>
      <c r="G18" s="120"/>
    </row>
    <row r="19" spans="2:8" ht="15" customHeight="1" x14ac:dyDescent="0.2">
      <c r="C19" s="117"/>
      <c r="D19" s="65"/>
      <c r="E19" s="65"/>
      <c r="F19" s="65"/>
      <c r="G19" s="65"/>
      <c r="H19" s="65"/>
    </row>
    <row r="20" spans="2:8" ht="15" customHeight="1" x14ac:dyDescent="0.2">
      <c r="C20" s="120"/>
      <c r="D20" s="65"/>
      <c r="E20" s="65"/>
      <c r="F20" s="65"/>
      <c r="G20" s="65"/>
      <c r="H20" s="65"/>
    </row>
    <row r="21" spans="2:8" ht="15" customHeight="1" x14ac:dyDescent="0.2">
      <c r="D21" s="65"/>
    </row>
    <row r="22" spans="2:8" ht="15" customHeight="1" x14ac:dyDescent="0.2">
      <c r="D22" s="65"/>
    </row>
    <row r="44" spans="1:5" ht="15" customHeight="1" x14ac:dyDescent="0.2">
      <c r="A44" s="121" t="s">
        <v>108</v>
      </c>
      <c r="B44" s="122">
        <v>122061269</v>
      </c>
      <c r="C44" s="123">
        <v>9.4E-2</v>
      </c>
      <c r="D44" s="90"/>
    </row>
    <row r="45" spans="1:5" ht="15" customHeight="1" x14ac:dyDescent="0.2">
      <c r="A45" s="121" t="s">
        <v>109</v>
      </c>
      <c r="B45" s="122">
        <v>136475069</v>
      </c>
      <c r="C45" s="123">
        <v>0.1051</v>
      </c>
    </row>
    <row r="46" spans="1:5" ht="15" customHeight="1" x14ac:dyDescent="0.2">
      <c r="A46" s="121" t="s">
        <v>95</v>
      </c>
      <c r="B46" s="122">
        <v>835406442</v>
      </c>
      <c r="C46" s="123">
        <v>0.64349999999999996</v>
      </c>
      <c r="E46" s="2">
        <v>99.999999999999986</v>
      </c>
    </row>
    <row r="47" spans="1:5" ht="15" customHeight="1" x14ac:dyDescent="0.2">
      <c r="A47" s="121" t="s">
        <v>110</v>
      </c>
      <c r="B47" s="122">
        <v>188886041</v>
      </c>
      <c r="C47" s="123">
        <v>0.14549999999999999</v>
      </c>
    </row>
    <row r="48" spans="1:5" ht="15" customHeight="1" x14ac:dyDescent="0.2">
      <c r="A48" s="121" t="s">
        <v>111</v>
      </c>
      <c r="B48" s="122">
        <v>10923912</v>
      </c>
      <c r="C48" s="123">
        <v>8.3999999999999995E-3</v>
      </c>
    </row>
    <row r="49" spans="1:3" ht="15" customHeight="1" x14ac:dyDescent="0.2">
      <c r="A49" s="121" t="s">
        <v>97</v>
      </c>
      <c r="B49" s="122">
        <v>25830</v>
      </c>
      <c r="C49" s="123">
        <v>0</v>
      </c>
    </row>
    <row r="50" spans="1:3" ht="15" customHeight="1" x14ac:dyDescent="0.2">
      <c r="A50" s="121" t="s">
        <v>112</v>
      </c>
      <c r="B50" s="122">
        <v>4608721</v>
      </c>
      <c r="C50" s="123">
        <v>3.5000000000000001E-3</v>
      </c>
    </row>
    <row r="51" spans="1:3" ht="15" customHeight="1" x14ac:dyDescent="0.2">
      <c r="A51" s="124" t="s">
        <v>113</v>
      </c>
      <c r="B51" s="125">
        <v>1298387284</v>
      </c>
      <c r="C51" s="126">
        <v>0.99999999999999989</v>
      </c>
    </row>
    <row r="52" spans="1:3" ht="15" customHeight="1" x14ac:dyDescent="0.2">
      <c r="A52" s="121"/>
      <c r="B52" s="127"/>
    </row>
    <row r="53" spans="1:3" ht="15" customHeight="1" x14ac:dyDescent="0.2">
      <c r="A53" s="128" t="s">
        <v>114</v>
      </c>
      <c r="B53" s="128"/>
      <c r="C53" s="128"/>
    </row>
    <row r="54" spans="1:3" ht="15" customHeight="1" x14ac:dyDescent="0.2">
      <c r="A54" s="121" t="s">
        <v>106</v>
      </c>
      <c r="B54" s="121"/>
      <c r="C54" s="129">
        <v>0.90600000000000003</v>
      </c>
    </row>
    <row r="55" spans="1:3" ht="15" customHeight="1" x14ac:dyDescent="0.2">
      <c r="A55" s="121" t="s">
        <v>107</v>
      </c>
      <c r="B55" s="121"/>
      <c r="C55" s="129">
        <v>9.4E-2</v>
      </c>
    </row>
    <row r="56" spans="1:3" ht="15" customHeight="1" x14ac:dyDescent="0.2">
      <c r="A56" s="130" t="s">
        <v>28</v>
      </c>
      <c r="B56" s="130"/>
      <c r="C56" s="131">
        <v>1</v>
      </c>
    </row>
    <row r="57" spans="1:3" ht="15" customHeight="1" x14ac:dyDescent="0.2">
      <c r="A57" s="121" t="s">
        <v>115</v>
      </c>
      <c r="B57" s="121"/>
      <c r="C57" s="132">
        <v>0.71</v>
      </c>
    </row>
    <row r="58" spans="1:3" ht="15" customHeight="1" x14ac:dyDescent="0.2">
      <c r="A58" s="121" t="s">
        <v>116</v>
      </c>
      <c r="B58" s="121"/>
      <c r="C58" s="132">
        <v>0.161</v>
      </c>
    </row>
    <row r="59" spans="1:3" ht="15" customHeight="1" x14ac:dyDescent="0.2">
      <c r="A59" s="121" t="s">
        <v>117</v>
      </c>
      <c r="B59" s="121"/>
      <c r="C59" s="132">
        <v>0.11600000000000001</v>
      </c>
    </row>
    <row r="60" spans="1:3" ht="15" customHeight="1" x14ac:dyDescent="0.2">
      <c r="A60" s="121" t="s">
        <v>111</v>
      </c>
      <c r="B60" s="121"/>
      <c r="C60" s="132">
        <v>8.9999999999999993E-3</v>
      </c>
    </row>
    <row r="61" spans="1:3" ht="15" customHeight="1" x14ac:dyDescent="0.2">
      <c r="A61" s="121" t="s">
        <v>112</v>
      </c>
      <c r="B61" s="121"/>
      <c r="C61" s="132">
        <v>4.0000000000000001E-3</v>
      </c>
    </row>
    <row r="62" spans="1:3" ht="15" customHeight="1" x14ac:dyDescent="0.2">
      <c r="A62" s="130" t="s">
        <v>28</v>
      </c>
      <c r="B62" s="130"/>
      <c r="C62" s="131">
        <v>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1942-0809-4B68-B511-765089150991}">
  <sheetPr>
    <tabColor rgb="FF92D050"/>
    <pageSetUpPr fitToPage="1"/>
  </sheetPr>
  <dimension ref="B3:E18"/>
  <sheetViews>
    <sheetView showGridLines="0" workbookViewId="0">
      <selection activeCell="G1" sqref="G1:G1048576"/>
    </sheetView>
  </sheetViews>
  <sheetFormatPr baseColWidth="10" defaultColWidth="11.42578125" defaultRowHeight="15" customHeight="1" x14ac:dyDescent="0.2"/>
  <cols>
    <col min="1" max="1" width="6" style="2" customWidth="1"/>
    <col min="2" max="2" width="33.28515625" style="2" customWidth="1"/>
    <col min="3" max="4" width="12" style="2" bestFit="1" customWidth="1"/>
    <col min="5" max="16384" width="11.42578125" style="2"/>
  </cols>
  <sheetData>
    <row r="3" spans="2:5" ht="15" customHeight="1" thickBot="1" x14ac:dyDescent="0.25">
      <c r="B3" s="3" t="s">
        <v>118</v>
      </c>
      <c r="C3" s="69" t="s">
        <v>2</v>
      </c>
      <c r="D3" s="69" t="s">
        <v>3</v>
      </c>
      <c r="E3" s="69" t="s">
        <v>30</v>
      </c>
    </row>
    <row r="4" spans="2:5" ht="15" customHeight="1" x14ac:dyDescent="0.2">
      <c r="B4" s="12" t="s">
        <v>119</v>
      </c>
      <c r="C4" s="10">
        <v>129923113</v>
      </c>
      <c r="D4" s="10">
        <v>128237829</v>
      </c>
      <c r="E4" s="133">
        <v>1.2999999999999999E-2</v>
      </c>
    </row>
    <row r="5" spans="2:5" ht="15" customHeight="1" x14ac:dyDescent="0.2">
      <c r="B5" s="12" t="s">
        <v>120</v>
      </c>
      <c r="C5" s="10">
        <v>-39578786</v>
      </c>
      <c r="D5" s="10">
        <v>-77735020</v>
      </c>
      <c r="E5" s="133">
        <v>-0.49099999999999999</v>
      </c>
    </row>
    <row r="6" spans="2:5" ht="15" customHeight="1" x14ac:dyDescent="0.2">
      <c r="B6" s="12" t="s">
        <v>121</v>
      </c>
      <c r="C6" s="10">
        <v>-103704094</v>
      </c>
      <c r="D6" s="10">
        <v>-66619091</v>
      </c>
      <c r="E6" s="133">
        <v>0.55700000000000005</v>
      </c>
    </row>
    <row r="7" spans="2:5" ht="15" customHeight="1" x14ac:dyDescent="0.2">
      <c r="B7" s="13" t="s">
        <v>122</v>
      </c>
      <c r="C7" s="16">
        <v>-13359767</v>
      </c>
      <c r="D7" s="16">
        <v>-16116282</v>
      </c>
      <c r="E7" s="134">
        <v>-0.17100000000000001</v>
      </c>
    </row>
    <row r="8" spans="2:5" ht="15" customHeight="1" x14ac:dyDescent="0.2">
      <c r="B8" s="13" t="s">
        <v>123</v>
      </c>
      <c r="C8" s="16">
        <v>167186100</v>
      </c>
      <c r="D8" s="16">
        <v>148442598</v>
      </c>
      <c r="E8" s="134">
        <v>0.126</v>
      </c>
    </row>
    <row r="9" spans="2:5" ht="15" customHeight="1" x14ac:dyDescent="0.2">
      <c r="C9" s="72">
        <v>0</v>
      </c>
      <c r="D9" s="72"/>
    </row>
    <row r="11" spans="2:5" ht="15" customHeight="1" x14ac:dyDescent="0.2">
      <c r="C11" s="135"/>
    </row>
    <row r="12" spans="2:5" ht="15" customHeight="1" x14ac:dyDescent="0.2">
      <c r="C12" s="135"/>
      <c r="D12" s="72"/>
    </row>
    <row r="13" spans="2:5" ht="15" customHeight="1" x14ac:dyDescent="0.2">
      <c r="C13" s="135"/>
    </row>
    <row r="14" spans="2:5" ht="15" customHeight="1" x14ac:dyDescent="0.2">
      <c r="C14" s="135"/>
    </row>
    <row r="15" spans="2:5" ht="15" customHeight="1" x14ac:dyDescent="0.2">
      <c r="C15" s="135"/>
    </row>
    <row r="16" spans="2:5" ht="15" customHeight="1" x14ac:dyDescent="0.2">
      <c r="C16" s="135"/>
    </row>
    <row r="17" spans="3:3" ht="15" customHeight="1" x14ac:dyDescent="0.2">
      <c r="C17" s="135"/>
    </row>
    <row r="18" spans="3:3" ht="15" customHeight="1" x14ac:dyDescent="0.2">
      <c r="C18" s="65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39AA-401F-4996-A30A-434466B63BA9}">
  <sheetPr>
    <tabColor rgb="FF92D050"/>
    <pageSetUpPr fitToPage="1"/>
  </sheetPr>
  <dimension ref="A3:G17"/>
  <sheetViews>
    <sheetView showGridLines="0" workbookViewId="0">
      <selection activeCell="J12" sqref="J12"/>
    </sheetView>
  </sheetViews>
  <sheetFormatPr baseColWidth="10" defaultColWidth="11.42578125" defaultRowHeight="15" customHeight="1" x14ac:dyDescent="0.2"/>
  <cols>
    <col min="1" max="1" width="8" style="136" bestFit="1" customWidth="1"/>
    <col min="2" max="2" width="35.28515625" style="136" bestFit="1" customWidth="1"/>
    <col min="3" max="3" width="8.5703125" style="136" customWidth="1"/>
    <col min="4" max="5" width="13.7109375" style="136" customWidth="1"/>
    <col min="6" max="16384" width="11.42578125" style="136"/>
  </cols>
  <sheetData>
    <row r="3" spans="1:7" ht="15" customHeight="1" thickBot="1" x14ac:dyDescent="0.25">
      <c r="B3" s="137"/>
      <c r="C3" s="96"/>
      <c r="D3" s="96" t="s">
        <v>2</v>
      </c>
      <c r="E3" s="96" t="s">
        <v>63</v>
      </c>
    </row>
    <row r="4" spans="1:7" ht="15" customHeight="1" x14ac:dyDescent="0.2">
      <c r="B4" s="13" t="s">
        <v>124</v>
      </c>
      <c r="C4" s="12"/>
    </row>
    <row r="5" spans="1:7" ht="15" customHeight="1" x14ac:dyDescent="0.2">
      <c r="A5" s="138"/>
      <c r="B5" s="12" t="s">
        <v>125</v>
      </c>
      <c r="C5" s="99" t="s">
        <v>126</v>
      </c>
      <c r="D5" s="139">
        <v>1.03</v>
      </c>
      <c r="E5" s="139">
        <v>1.22</v>
      </c>
      <c r="F5" s="84">
        <v>1.19</v>
      </c>
      <c r="G5" s="140">
        <v>3.0000000000000027E-2</v>
      </c>
    </row>
    <row r="6" spans="1:7" ht="15" customHeight="1" x14ac:dyDescent="0.2">
      <c r="A6" s="138"/>
      <c r="B6" s="12" t="s">
        <v>127</v>
      </c>
      <c r="C6" s="99" t="s">
        <v>126</v>
      </c>
      <c r="D6" s="139">
        <v>0.56999999999999995</v>
      </c>
      <c r="E6" s="139">
        <v>0.68</v>
      </c>
      <c r="F6" s="84">
        <v>0.66</v>
      </c>
      <c r="G6" s="140">
        <v>2.0000000000000018E-2</v>
      </c>
    </row>
    <row r="7" spans="1:7" ht="15" customHeight="1" x14ac:dyDescent="0.2">
      <c r="B7" s="13" t="s">
        <v>128</v>
      </c>
      <c r="C7" s="12"/>
      <c r="D7" s="141"/>
      <c r="E7" s="141"/>
      <c r="F7" s="142"/>
      <c r="G7" s="140">
        <v>0</v>
      </c>
    </row>
    <row r="8" spans="1:7" ht="15" customHeight="1" x14ac:dyDescent="0.2">
      <c r="B8" s="12" t="s">
        <v>129</v>
      </c>
      <c r="C8" s="99" t="s">
        <v>126</v>
      </c>
      <c r="D8" s="139">
        <v>1.33</v>
      </c>
      <c r="E8" s="139">
        <v>1.39</v>
      </c>
      <c r="F8" s="84">
        <v>1.84</v>
      </c>
      <c r="G8" s="140">
        <v>-0.45000000000000018</v>
      </c>
    </row>
    <row r="9" spans="1:7" ht="15" customHeight="1" x14ac:dyDescent="0.2">
      <c r="A9" s="138"/>
      <c r="B9" s="12" t="s">
        <v>130</v>
      </c>
      <c r="C9" s="99" t="s">
        <v>126</v>
      </c>
      <c r="D9" s="139">
        <v>0.19209999999999999</v>
      </c>
      <c r="E9" s="139">
        <v>0.17299999999999999</v>
      </c>
      <c r="F9" s="84">
        <v>0.18</v>
      </c>
      <c r="G9" s="140">
        <v>-7.0000000000000062E-3</v>
      </c>
    </row>
    <row r="10" spans="1:7" ht="15" customHeight="1" x14ac:dyDescent="0.2">
      <c r="A10" s="138"/>
      <c r="B10" s="12" t="s">
        <v>131</v>
      </c>
      <c r="C10" s="99" t="s">
        <v>126</v>
      </c>
      <c r="D10" s="139">
        <v>0.80789999999999995</v>
      </c>
      <c r="E10" s="139">
        <v>0.82699999999999996</v>
      </c>
      <c r="F10" s="84">
        <v>0.82</v>
      </c>
      <c r="G10" s="140">
        <v>7.0000000000000062E-3</v>
      </c>
    </row>
    <row r="11" spans="1:7" ht="15" customHeight="1" x14ac:dyDescent="0.2">
      <c r="A11" s="138"/>
      <c r="B11" s="12" t="s">
        <v>132</v>
      </c>
      <c r="C11" s="99" t="s">
        <v>126</v>
      </c>
      <c r="D11" s="139">
        <v>3.94</v>
      </c>
      <c r="E11" s="139">
        <v>3.22</v>
      </c>
      <c r="F11" s="84">
        <v>3.26</v>
      </c>
      <c r="G11" s="140">
        <v>-3.9999999999999591E-2</v>
      </c>
    </row>
    <row r="12" spans="1:7" ht="15" customHeight="1" x14ac:dyDescent="0.2">
      <c r="B12" s="13" t="s">
        <v>133</v>
      </c>
      <c r="C12" s="12"/>
      <c r="D12" s="141"/>
      <c r="E12" s="141"/>
      <c r="F12" s="142"/>
      <c r="G12" s="140">
        <v>0</v>
      </c>
    </row>
    <row r="13" spans="1:7" ht="36" x14ac:dyDescent="0.2">
      <c r="A13" s="138"/>
      <c r="B13" s="143" t="s">
        <v>134</v>
      </c>
      <c r="C13" s="99" t="s">
        <v>135</v>
      </c>
      <c r="D13" s="139">
        <v>7.99</v>
      </c>
      <c r="E13" s="139">
        <v>5.96</v>
      </c>
      <c r="F13" s="84">
        <v>10.14</v>
      </c>
      <c r="G13" s="140">
        <v>-4.1800000000000006</v>
      </c>
    </row>
    <row r="14" spans="1:7" ht="15" customHeight="1" x14ac:dyDescent="0.2">
      <c r="A14" s="138"/>
      <c r="B14" s="12" t="s">
        <v>136</v>
      </c>
      <c r="C14" s="99" t="s">
        <v>135</v>
      </c>
      <c r="D14" s="139">
        <v>2.13</v>
      </c>
      <c r="E14" s="139">
        <v>1.6</v>
      </c>
      <c r="F14" s="144">
        <v>3.7</v>
      </c>
      <c r="G14" s="140">
        <v>-2.1</v>
      </c>
    </row>
    <row r="15" spans="1:7" ht="15" customHeight="1" x14ac:dyDescent="0.2">
      <c r="A15" s="138"/>
      <c r="B15" s="12" t="s">
        <v>137</v>
      </c>
      <c r="C15" s="99" t="s">
        <v>94</v>
      </c>
      <c r="D15" s="139">
        <v>56.47</v>
      </c>
      <c r="E15" s="139">
        <v>41.32</v>
      </c>
      <c r="F15" s="84">
        <v>13.93</v>
      </c>
      <c r="G15" s="140">
        <v>27.39</v>
      </c>
    </row>
    <row r="16" spans="1:7" ht="15" customHeight="1" x14ac:dyDescent="0.2">
      <c r="B16" s="12" t="s">
        <v>138</v>
      </c>
      <c r="C16" s="99" t="s">
        <v>135</v>
      </c>
      <c r="D16" s="139">
        <v>6.22</v>
      </c>
      <c r="E16" s="139">
        <v>8</v>
      </c>
      <c r="F16" s="84">
        <v>6.51</v>
      </c>
      <c r="G16" s="140">
        <v>1.4900000000000002</v>
      </c>
    </row>
    <row r="17" spans="7:7" ht="15" customHeight="1" x14ac:dyDescent="0.2">
      <c r="G17" s="145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Andrea Sandoval Salazar</dc:creator>
  <cp:lastModifiedBy>Erika Andrea Sandoval Salazar</cp:lastModifiedBy>
  <dcterms:created xsi:type="dcterms:W3CDTF">2023-08-16T19:53:39Z</dcterms:created>
  <dcterms:modified xsi:type="dcterms:W3CDTF">2023-08-16T19:55:10Z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KriptosClassAi">
    <vt:lpwstr xmlns:vt="http://schemas.openxmlformats.org/officeDocument/2006/docPropsVTypes">3-Restringido</vt:lpwstr>
  </op:property>
</op:Properties>
</file>